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serv-nas\全体共有\森と緑の会\公9_林野庁事業「森林・山村多面的機能発揮対策」\ホームページ掲載・様式・見本\R5\採択申請\"/>
    </mc:Choice>
  </mc:AlternateContent>
  <xr:revisionPtr revIDLastSave="0" documentId="13_ncr:1_{A99DB90E-D4EE-42C1-B153-C166941B4F42}" xr6:coauthVersionLast="47" xr6:coauthVersionMax="47" xr10:uidLastSave="{00000000-0000-0000-0000-000000000000}"/>
  <bookViews>
    <workbookView xWindow="-120" yWindow="-120" windowWidth="29040" windowHeight="15720" activeTab="1" xr2:uid="{00000000-000D-0000-FFFF-FFFF00000000}"/>
  </bookViews>
  <sheets>
    <sheet name="資機材購入理由書" sheetId="6" r:id="rId1"/>
    <sheet name="資機材理由書記入例" sheetId="4" r:id="rId2"/>
  </sheets>
  <definedNames>
    <definedName name="_xlnm.Print_Area" localSheetId="0">資機材購入理由書!$A$1:$K$34</definedName>
    <definedName name="_xlnm.Print_Area" localSheetId="1">資機材理由書記入例!$A$1:$K$37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8" i="6" l="1"/>
  <c r="J19" i="6"/>
  <c r="H11" i="4"/>
  <c r="J11" i="6"/>
  <c r="I11" i="6"/>
  <c r="H11" i="6"/>
  <c r="J10" i="6"/>
  <c r="I10" i="6"/>
  <c r="H10" i="6"/>
  <c r="H19" i="6"/>
  <c r="I19" i="6"/>
  <c r="I18" i="6"/>
  <c r="H18" i="6"/>
  <c r="H10" i="4"/>
  <c r="I11" i="4"/>
  <c r="I10" i="4"/>
  <c r="J18" i="4" l="1"/>
</calcChain>
</file>

<file path=xl/sharedStrings.xml><?xml version="1.0" encoding="utf-8"?>
<sst xmlns="http://schemas.openxmlformats.org/spreadsheetml/2006/main" count="129" uniqueCount="56">
  <si>
    <t>①</t>
    <phoneticPr fontId="2"/>
  </si>
  <si>
    <t>②</t>
    <phoneticPr fontId="2"/>
  </si>
  <si>
    <t>③</t>
    <phoneticPr fontId="2"/>
  </si>
  <si>
    <t>④</t>
    <phoneticPr fontId="2"/>
  </si>
  <si>
    <t>品名</t>
    <rPh sb="0" eb="2">
      <t>ヒンメイ</t>
    </rPh>
    <phoneticPr fontId="2"/>
  </si>
  <si>
    <t>規格</t>
    <rPh sb="0" eb="2">
      <t>キカク</t>
    </rPh>
    <phoneticPr fontId="2"/>
  </si>
  <si>
    <t>単価</t>
    <rPh sb="0" eb="2">
      <t>タンカ</t>
    </rPh>
    <phoneticPr fontId="2"/>
  </si>
  <si>
    <t>数量</t>
    <rPh sb="0" eb="2">
      <t>スウリョウ</t>
    </rPh>
    <phoneticPr fontId="2"/>
  </si>
  <si>
    <t>合計</t>
    <rPh sb="0" eb="2">
      <t>ゴウケイ</t>
    </rPh>
    <phoneticPr fontId="2"/>
  </si>
  <si>
    <t>番号</t>
    <rPh sb="0" eb="2">
      <t>バンゴウ</t>
    </rPh>
    <phoneticPr fontId="2"/>
  </si>
  <si>
    <t>購入価格（税込）　　　（注2：注3）</t>
    <rPh sb="0" eb="2">
      <t>コウニュウ</t>
    </rPh>
    <rPh sb="2" eb="4">
      <t>カカク</t>
    </rPh>
    <rPh sb="5" eb="7">
      <t>ゼイコミ</t>
    </rPh>
    <rPh sb="12" eb="13">
      <t>チュウ</t>
    </rPh>
    <rPh sb="15" eb="16">
      <t>チュウ</t>
    </rPh>
    <phoneticPr fontId="2"/>
  </si>
  <si>
    <t>購入理由（注：4）</t>
    <rPh sb="0" eb="2">
      <t>コウニュウ</t>
    </rPh>
    <rPh sb="2" eb="4">
      <t>リユウ</t>
    </rPh>
    <rPh sb="5" eb="6">
      <t>チュウ</t>
    </rPh>
    <phoneticPr fontId="2"/>
  </si>
  <si>
    <t>2.購入資機材一覧（助成金1/3）</t>
    <rPh sb="2" eb="4">
      <t>コウニュウ</t>
    </rPh>
    <rPh sb="4" eb="7">
      <t>シキザイ</t>
    </rPh>
    <rPh sb="7" eb="9">
      <t>イチラン</t>
    </rPh>
    <rPh sb="10" eb="13">
      <t>ジョセイキン</t>
    </rPh>
    <phoneticPr fontId="2"/>
  </si>
  <si>
    <t>1．購入資機材一覧（助成金1/2）</t>
    <rPh sb="2" eb="4">
      <t>コウニュウ</t>
    </rPh>
    <rPh sb="4" eb="7">
      <t>シキザイ</t>
    </rPh>
    <rPh sb="7" eb="9">
      <t>イチラン</t>
    </rPh>
    <rPh sb="10" eb="13">
      <t>ジョセイキン</t>
    </rPh>
    <phoneticPr fontId="2"/>
  </si>
  <si>
    <t>（注1）活動計画書に記載した3年間の購入予定の資機材を全て記載してください。欄が足りない時は、行を挿入してください。</t>
    <rPh sb="1" eb="2">
      <t>チュウ</t>
    </rPh>
    <rPh sb="4" eb="6">
      <t>カツドウ</t>
    </rPh>
    <rPh sb="6" eb="9">
      <t>ケイカクショ</t>
    </rPh>
    <rPh sb="10" eb="12">
      <t>キサイ</t>
    </rPh>
    <rPh sb="15" eb="17">
      <t>ネンカン</t>
    </rPh>
    <rPh sb="18" eb="20">
      <t>コウニュウ</t>
    </rPh>
    <rPh sb="20" eb="22">
      <t>ヨテイ</t>
    </rPh>
    <rPh sb="23" eb="26">
      <t>シキザイ</t>
    </rPh>
    <rPh sb="27" eb="28">
      <t>スベ</t>
    </rPh>
    <rPh sb="29" eb="31">
      <t>キサイ</t>
    </rPh>
    <rPh sb="38" eb="39">
      <t>ラン</t>
    </rPh>
    <rPh sb="40" eb="41">
      <t>タ</t>
    </rPh>
    <rPh sb="44" eb="45">
      <t>トキ</t>
    </rPh>
    <rPh sb="47" eb="48">
      <t>ギョウ</t>
    </rPh>
    <rPh sb="49" eb="51">
      <t>ソウニュウ</t>
    </rPh>
    <phoneticPr fontId="2"/>
  </si>
  <si>
    <t>購入理由（注4）</t>
    <rPh sb="0" eb="2">
      <t>コウニュウ</t>
    </rPh>
    <rPh sb="2" eb="4">
      <t>リユウ</t>
    </rPh>
    <rPh sb="5" eb="6">
      <t>チュウ</t>
    </rPh>
    <phoneticPr fontId="2"/>
  </si>
  <si>
    <t>購入価格（税込）　　　（注2、注3）</t>
    <rPh sb="0" eb="2">
      <t>コウニュウ</t>
    </rPh>
    <rPh sb="2" eb="4">
      <t>カカク</t>
    </rPh>
    <rPh sb="5" eb="7">
      <t>ゼイコミ</t>
    </rPh>
    <rPh sb="12" eb="13">
      <t>チュウ</t>
    </rPh>
    <rPh sb="15" eb="16">
      <t>チュウ</t>
    </rPh>
    <phoneticPr fontId="2"/>
  </si>
  <si>
    <t>（注3）活動組織が消費税の課税事業者は、購入資機材に消費税を含まない額を記載してください。</t>
    <rPh sb="1" eb="2">
      <t>チュウ</t>
    </rPh>
    <rPh sb="4" eb="6">
      <t>カツドウ</t>
    </rPh>
    <rPh sb="6" eb="8">
      <t>ソシキ</t>
    </rPh>
    <rPh sb="9" eb="12">
      <t>ショウヒゼイ</t>
    </rPh>
    <rPh sb="13" eb="15">
      <t>カゼイ</t>
    </rPh>
    <rPh sb="15" eb="18">
      <t>ジギョウシャ</t>
    </rPh>
    <rPh sb="20" eb="22">
      <t>コウニュウ</t>
    </rPh>
    <rPh sb="22" eb="25">
      <t>シキザイ</t>
    </rPh>
    <rPh sb="26" eb="29">
      <t>ショウヒゼイ</t>
    </rPh>
    <rPh sb="30" eb="31">
      <t>フク</t>
    </rPh>
    <rPh sb="34" eb="35">
      <t>ガク</t>
    </rPh>
    <rPh sb="36" eb="38">
      <t>キサイ</t>
    </rPh>
    <phoneticPr fontId="2"/>
  </si>
  <si>
    <t>（注4）交付金の対象になる資機材は、交付金の活動に必要な資機材だけです。当該資機材が交付金の活動に必要であるかどうか確認してください。</t>
    <rPh sb="1" eb="2">
      <t>チュウ</t>
    </rPh>
    <rPh sb="4" eb="7">
      <t>コウフキン</t>
    </rPh>
    <rPh sb="8" eb="10">
      <t>タイショウ</t>
    </rPh>
    <rPh sb="13" eb="16">
      <t>シキザイ</t>
    </rPh>
    <rPh sb="18" eb="21">
      <t>コウフキン</t>
    </rPh>
    <rPh sb="22" eb="24">
      <t>カツドウ</t>
    </rPh>
    <rPh sb="25" eb="27">
      <t>ヒツヨウ</t>
    </rPh>
    <rPh sb="28" eb="31">
      <t>シキザイ</t>
    </rPh>
    <rPh sb="36" eb="38">
      <t>トウガイ</t>
    </rPh>
    <rPh sb="38" eb="41">
      <t>シキザイ</t>
    </rPh>
    <rPh sb="42" eb="45">
      <t>コウフキン</t>
    </rPh>
    <rPh sb="46" eb="48">
      <t>カツドウ</t>
    </rPh>
    <rPh sb="49" eb="51">
      <t>ヒツヨウ</t>
    </rPh>
    <rPh sb="58" eb="60">
      <t>カクニン</t>
    </rPh>
    <phoneticPr fontId="2"/>
  </si>
  <si>
    <t>その資機材は、「交付金の活動」に不可欠ですか？</t>
    <rPh sb="2" eb="5">
      <t>シキザイ</t>
    </rPh>
    <rPh sb="8" eb="11">
      <t>コウフキン</t>
    </rPh>
    <rPh sb="12" eb="14">
      <t>カツドウ</t>
    </rPh>
    <rPh sb="16" eb="19">
      <t>フカケツ</t>
    </rPh>
    <phoneticPr fontId="2"/>
  </si>
  <si>
    <t>その資機材の規格や数量等は、活動組織の規模及作業内容等に対して妥当ですか？</t>
    <rPh sb="2" eb="5">
      <t>シキザイ</t>
    </rPh>
    <rPh sb="6" eb="8">
      <t>キカク</t>
    </rPh>
    <rPh sb="9" eb="11">
      <t>スウリョウ</t>
    </rPh>
    <rPh sb="11" eb="12">
      <t>トウ</t>
    </rPh>
    <rPh sb="14" eb="18">
      <t>カツドウソシキ</t>
    </rPh>
    <rPh sb="19" eb="21">
      <t>キボ</t>
    </rPh>
    <rPh sb="21" eb="22">
      <t>オヨ</t>
    </rPh>
    <rPh sb="22" eb="24">
      <t>サギョウ</t>
    </rPh>
    <rPh sb="24" eb="26">
      <t>ナイヨウ</t>
    </rPh>
    <rPh sb="26" eb="27">
      <t>トウ</t>
    </rPh>
    <rPh sb="28" eb="29">
      <t>タイ</t>
    </rPh>
    <rPh sb="31" eb="33">
      <t>ダトウ</t>
    </rPh>
    <phoneticPr fontId="2"/>
  </si>
  <si>
    <t>その資機材は、交付金事業終了後も継続的に必要ですか？</t>
    <rPh sb="2" eb="5">
      <t>シキザイ</t>
    </rPh>
    <rPh sb="7" eb="10">
      <t>コウフキン</t>
    </rPh>
    <rPh sb="10" eb="12">
      <t>ジギョウ</t>
    </rPh>
    <rPh sb="12" eb="14">
      <t>シュウリョウ</t>
    </rPh>
    <rPh sb="14" eb="15">
      <t>ゴ</t>
    </rPh>
    <rPh sb="16" eb="19">
      <t>ケイゾクテキ</t>
    </rPh>
    <rPh sb="20" eb="22">
      <t>ヒツヨウ</t>
    </rPh>
    <phoneticPr fontId="2"/>
  </si>
  <si>
    <t>⑤</t>
    <phoneticPr fontId="2"/>
  </si>
  <si>
    <t>レンタルと比較して、購入した方が安上がりですか？</t>
    <rPh sb="5" eb="7">
      <t>ヒカク</t>
    </rPh>
    <rPh sb="10" eb="12">
      <t>コウニュウ</t>
    </rPh>
    <rPh sb="14" eb="15">
      <t>ホウ</t>
    </rPh>
    <rPh sb="16" eb="18">
      <t>ヤスア</t>
    </rPh>
    <phoneticPr fontId="2"/>
  </si>
  <si>
    <t>⑥</t>
    <phoneticPr fontId="2"/>
  </si>
  <si>
    <t>採択された場合でも、実績報告において証拠書類等がない場合は対象経費とならないと承知していますか？</t>
    <rPh sb="0" eb="2">
      <t>サイタク</t>
    </rPh>
    <rPh sb="5" eb="7">
      <t>バアイ</t>
    </rPh>
    <rPh sb="10" eb="12">
      <t>ジッセキ</t>
    </rPh>
    <rPh sb="12" eb="14">
      <t>ホウコク</t>
    </rPh>
    <rPh sb="18" eb="20">
      <t>ショウコ</t>
    </rPh>
    <rPh sb="20" eb="22">
      <t>ショルイ</t>
    </rPh>
    <rPh sb="22" eb="23">
      <t>トウ</t>
    </rPh>
    <rPh sb="26" eb="28">
      <t>バアイ</t>
    </rPh>
    <rPh sb="29" eb="31">
      <t>タイショウ</t>
    </rPh>
    <rPh sb="31" eb="33">
      <t>ケイヒ</t>
    </rPh>
    <rPh sb="39" eb="41">
      <t>ショウチ</t>
    </rPh>
    <phoneticPr fontId="2"/>
  </si>
  <si>
    <t>4.　購入とレンタルの比較</t>
    <rPh sb="3" eb="5">
      <t>コウニュウ</t>
    </rPh>
    <rPh sb="11" eb="13">
      <t>ヒカク</t>
    </rPh>
    <phoneticPr fontId="2"/>
  </si>
  <si>
    <t>3．資機材等購入確認事項（当てはまるものに〇を記入してください）</t>
    <rPh sb="2" eb="5">
      <t>シキザイ</t>
    </rPh>
    <rPh sb="5" eb="6">
      <t>トウ</t>
    </rPh>
    <rPh sb="6" eb="8">
      <t>コウニュウ</t>
    </rPh>
    <rPh sb="8" eb="10">
      <t>カクニン</t>
    </rPh>
    <rPh sb="10" eb="12">
      <t>ジコウ</t>
    </rPh>
    <rPh sb="13" eb="14">
      <t>ア</t>
    </rPh>
    <rPh sb="23" eb="25">
      <t>キニュウ</t>
    </rPh>
    <phoneticPr fontId="2"/>
  </si>
  <si>
    <t>　　　　　　　　　　はい　　　　・　　　　いいえ</t>
    <phoneticPr fontId="2"/>
  </si>
  <si>
    <t>その資機材は、「交付金の使途」に該当していますか？　⇒　不明な場合は事務局にお問い合わせください。</t>
    <rPh sb="2" eb="5">
      <t>シキザイ</t>
    </rPh>
    <rPh sb="8" eb="11">
      <t>コウフキン</t>
    </rPh>
    <rPh sb="12" eb="14">
      <t>シト</t>
    </rPh>
    <rPh sb="16" eb="18">
      <t>ガイトウ</t>
    </rPh>
    <rPh sb="28" eb="30">
      <t>フメイ</t>
    </rPh>
    <rPh sb="31" eb="33">
      <t>バアイ</t>
    </rPh>
    <rPh sb="34" eb="37">
      <t>ジムキョク</t>
    </rPh>
    <rPh sb="39" eb="40">
      <t>ト</t>
    </rPh>
    <rPh sb="41" eb="42">
      <t>ア</t>
    </rPh>
    <phoneticPr fontId="2"/>
  </si>
  <si>
    <t>（単位：円）</t>
    <rPh sb="1" eb="3">
      <t>タンイ</t>
    </rPh>
    <rPh sb="4" eb="5">
      <t>エン</t>
    </rPh>
    <phoneticPr fontId="2"/>
  </si>
  <si>
    <t>チェーンソー</t>
    <phoneticPr fontId="2"/>
  </si>
  <si>
    <t>チェーンソー（竹用）</t>
    <rPh sb="7" eb="8">
      <t>タケ</t>
    </rPh>
    <rPh sb="8" eb="9">
      <t>ヨウ</t>
    </rPh>
    <phoneticPr fontId="2"/>
  </si>
  <si>
    <t>刈払い機</t>
    <rPh sb="0" eb="1">
      <t>カリ</t>
    </rPh>
    <rPh sb="1" eb="2">
      <t>ハラ</t>
    </rPh>
    <rPh sb="3" eb="4">
      <t>キ</t>
    </rPh>
    <phoneticPr fontId="2"/>
  </si>
  <si>
    <t>S社　AA00AA</t>
    <rPh sb="1" eb="2">
      <t>シャ</t>
    </rPh>
    <phoneticPr fontId="2"/>
  </si>
  <si>
    <t>K社　ABCD123</t>
    <rPh sb="1" eb="2">
      <t>シャ</t>
    </rPh>
    <phoneticPr fontId="2"/>
  </si>
  <si>
    <t>M社　EE07AA</t>
    <rPh sb="1" eb="2">
      <t>シャ</t>
    </rPh>
    <phoneticPr fontId="2"/>
  </si>
  <si>
    <t>森林・山村多面的機能発揮対策　資機材等購入理由書</t>
    <rPh sb="0" eb="2">
      <t>シンリン</t>
    </rPh>
    <rPh sb="3" eb="5">
      <t>サンソン</t>
    </rPh>
    <rPh sb="5" eb="8">
      <t>タメンテキ</t>
    </rPh>
    <rPh sb="8" eb="10">
      <t>キノウ</t>
    </rPh>
    <rPh sb="10" eb="12">
      <t>ハッキ</t>
    </rPh>
    <rPh sb="12" eb="14">
      <t>タイサク</t>
    </rPh>
    <rPh sb="15" eb="18">
      <t>シキザイ</t>
    </rPh>
    <rPh sb="18" eb="19">
      <t>トウ</t>
    </rPh>
    <rPh sb="19" eb="21">
      <t>コウニュウ</t>
    </rPh>
    <rPh sb="21" eb="24">
      <t>リユウショ</t>
    </rPh>
    <phoneticPr fontId="2"/>
  </si>
  <si>
    <t>活動組織名</t>
    <rPh sb="0" eb="2">
      <t>カツドウ</t>
    </rPh>
    <rPh sb="2" eb="4">
      <t>ソシキ</t>
    </rPh>
    <rPh sb="4" eb="5">
      <t>メイ</t>
    </rPh>
    <phoneticPr fontId="2"/>
  </si>
  <si>
    <r>
      <t>（注2）</t>
    </r>
    <r>
      <rPr>
        <b/>
        <sz val="11"/>
        <color theme="1"/>
        <rFont val="ＭＳ Ｐゴシック"/>
        <family val="3"/>
        <charset val="128"/>
        <scheme val="minor"/>
      </rPr>
      <t>複数者の見積もりを求め、最も安い見積額を記載し、その見積書とパンフレットの写しを添付してください。</t>
    </r>
    <r>
      <rPr>
        <sz val="11"/>
        <color theme="1"/>
        <rFont val="ＭＳ Ｐゴシック"/>
        <family val="3"/>
        <charset val="128"/>
        <scheme val="minor"/>
      </rPr>
      <t>（ネット通販の場合はサイトのページを印刷）</t>
    </r>
    <rPh sb="1" eb="2">
      <t>チュウ</t>
    </rPh>
    <rPh sb="4" eb="6">
      <t>フクスウ</t>
    </rPh>
    <rPh sb="6" eb="7">
      <t>シャ</t>
    </rPh>
    <rPh sb="8" eb="10">
      <t>ミツ</t>
    </rPh>
    <rPh sb="13" eb="14">
      <t>モト</t>
    </rPh>
    <rPh sb="16" eb="17">
      <t>モット</t>
    </rPh>
    <rPh sb="18" eb="19">
      <t>ヤス</t>
    </rPh>
    <rPh sb="20" eb="22">
      <t>ミツモリ</t>
    </rPh>
    <rPh sb="22" eb="23">
      <t>ガク</t>
    </rPh>
    <rPh sb="24" eb="26">
      <t>キサイ</t>
    </rPh>
    <rPh sb="30" eb="33">
      <t>ミツモリショ</t>
    </rPh>
    <rPh sb="41" eb="42">
      <t>ウツ</t>
    </rPh>
    <rPh sb="44" eb="46">
      <t>テンプ</t>
    </rPh>
    <rPh sb="57" eb="59">
      <t>ツウハン</t>
    </rPh>
    <rPh sb="60" eb="62">
      <t>バアイ</t>
    </rPh>
    <rPh sb="71" eb="73">
      <t>インサツ</t>
    </rPh>
    <phoneticPr fontId="2"/>
  </si>
  <si>
    <r>
      <rPr>
        <b/>
        <sz val="10"/>
        <color theme="1"/>
        <rFont val="ＭＳ Ｐゴシック"/>
        <family val="3"/>
        <charset val="128"/>
        <scheme val="minor"/>
      </rPr>
      <t>（注2）複数者の見積もりを求め、最も安い見積額を記載し、その見積書とパンフレットの写しを添付してください。</t>
    </r>
    <r>
      <rPr>
        <sz val="10"/>
        <color theme="1"/>
        <rFont val="ＭＳ Ｐゴシック"/>
        <family val="2"/>
        <charset val="128"/>
        <scheme val="minor"/>
      </rPr>
      <t>（ネット通販の場合はサイトのページを印刷）</t>
    </r>
    <rPh sb="1" eb="2">
      <t>チュウ</t>
    </rPh>
    <rPh sb="4" eb="6">
      <t>フクスウ</t>
    </rPh>
    <rPh sb="6" eb="7">
      <t>シャ</t>
    </rPh>
    <rPh sb="8" eb="10">
      <t>ミツ</t>
    </rPh>
    <rPh sb="13" eb="14">
      <t>モト</t>
    </rPh>
    <rPh sb="16" eb="17">
      <t>モット</t>
    </rPh>
    <rPh sb="18" eb="19">
      <t>ヤス</t>
    </rPh>
    <rPh sb="20" eb="22">
      <t>ミツモリ</t>
    </rPh>
    <rPh sb="22" eb="23">
      <t>ガク</t>
    </rPh>
    <rPh sb="24" eb="26">
      <t>キサイ</t>
    </rPh>
    <rPh sb="30" eb="33">
      <t>ミツモリショ</t>
    </rPh>
    <rPh sb="41" eb="42">
      <t>ウツ</t>
    </rPh>
    <rPh sb="44" eb="46">
      <t>テンプ</t>
    </rPh>
    <rPh sb="57" eb="59">
      <t>ツウハン</t>
    </rPh>
    <rPh sb="60" eb="62">
      <t>バアイ</t>
    </rPh>
    <rPh sb="71" eb="73">
      <t>インサツ</t>
    </rPh>
    <phoneticPr fontId="2"/>
  </si>
  <si>
    <r>
      <t>森林・山村多面的機能発揮対策　資機材等購入理由書</t>
    </r>
    <r>
      <rPr>
        <b/>
        <sz val="12"/>
        <color rgb="FFFF0000"/>
        <rFont val="ＭＳ Ｐゴシック"/>
        <family val="3"/>
        <charset val="128"/>
        <scheme val="minor"/>
      </rPr>
      <t>(記入例）</t>
    </r>
    <rPh sb="0" eb="2">
      <t>シンリン</t>
    </rPh>
    <rPh sb="3" eb="5">
      <t>サンソン</t>
    </rPh>
    <rPh sb="5" eb="8">
      <t>タメンテキ</t>
    </rPh>
    <rPh sb="8" eb="10">
      <t>キノウ</t>
    </rPh>
    <rPh sb="10" eb="12">
      <t>ハッキ</t>
    </rPh>
    <rPh sb="12" eb="14">
      <t>タイサク</t>
    </rPh>
    <rPh sb="15" eb="18">
      <t>シキザイ</t>
    </rPh>
    <rPh sb="18" eb="19">
      <t>トウ</t>
    </rPh>
    <rPh sb="19" eb="21">
      <t>コウニュウ</t>
    </rPh>
    <rPh sb="21" eb="24">
      <t>リユウショ</t>
    </rPh>
    <rPh sb="25" eb="27">
      <t>キニュウ</t>
    </rPh>
    <rPh sb="27" eb="28">
      <t>レイ</t>
    </rPh>
    <phoneticPr fontId="2"/>
  </si>
  <si>
    <t>薪割機をレンタルした場合、1泊2日で5,000円。3年間の稼働日数を考えると、購入の方が安い。</t>
    <rPh sb="0" eb="1">
      <t>マキ</t>
    </rPh>
    <rPh sb="1" eb="2">
      <t>ワ</t>
    </rPh>
    <rPh sb="2" eb="3">
      <t>キ</t>
    </rPh>
    <rPh sb="10" eb="12">
      <t>バアイ</t>
    </rPh>
    <rPh sb="14" eb="15">
      <t>ハク</t>
    </rPh>
    <rPh sb="16" eb="17">
      <t>ヒ</t>
    </rPh>
    <rPh sb="23" eb="24">
      <t>エン</t>
    </rPh>
    <rPh sb="26" eb="28">
      <t>ネンカン</t>
    </rPh>
    <rPh sb="29" eb="31">
      <t>カドウ</t>
    </rPh>
    <rPh sb="31" eb="33">
      <t>ニッスウ</t>
    </rPh>
    <rPh sb="34" eb="35">
      <t>カンガ</t>
    </rPh>
    <rPh sb="39" eb="41">
      <t>コウニュウ</t>
    </rPh>
    <rPh sb="42" eb="43">
      <t>ホウ</t>
    </rPh>
    <rPh sb="44" eb="45">
      <t>ヤス</t>
    </rPh>
    <phoneticPr fontId="2"/>
  </si>
  <si>
    <t>チェーンソーをレンタルした場合、1泊2日で3,000円。2年間の稼働日数を考えると、購入の方が安い。</t>
    <rPh sb="13" eb="15">
      <t>バアイ</t>
    </rPh>
    <rPh sb="17" eb="18">
      <t>ハク</t>
    </rPh>
    <rPh sb="19" eb="20">
      <t>ニチ</t>
    </rPh>
    <rPh sb="26" eb="27">
      <t>エン</t>
    </rPh>
    <rPh sb="29" eb="31">
      <t>ネンカン</t>
    </rPh>
    <phoneticPr fontId="2"/>
  </si>
  <si>
    <r>
      <t>薪割り機</t>
    </r>
    <r>
      <rPr>
        <sz val="9.5"/>
        <color rgb="FFFF0000"/>
        <rFont val="ＭＳ Ｐゴシック"/>
        <family val="3"/>
        <charset val="128"/>
        <scheme val="minor"/>
      </rPr>
      <t>（油圧エンジン式）</t>
    </r>
    <rPh sb="0" eb="1">
      <t>マキ</t>
    </rPh>
    <rPh sb="1" eb="2">
      <t>ワリ</t>
    </rPh>
    <rPh sb="3" eb="4">
      <t>キ</t>
    </rPh>
    <rPh sb="5" eb="7">
      <t>ユアツ</t>
    </rPh>
    <rPh sb="11" eb="12">
      <t>シキ</t>
    </rPh>
    <phoneticPr fontId="2"/>
  </si>
  <si>
    <t>竹の伐採・処理に使用に適しているため購入。</t>
    <rPh sb="0" eb="1">
      <t>タケ</t>
    </rPh>
    <rPh sb="2" eb="4">
      <t>バッサイ</t>
    </rPh>
    <rPh sb="5" eb="7">
      <t>ショリ</t>
    </rPh>
    <rPh sb="8" eb="10">
      <t>シヨウ</t>
    </rPh>
    <rPh sb="11" eb="12">
      <t>テキ</t>
    </rPh>
    <rPh sb="18" eb="20">
      <t>コウニュウ</t>
    </rPh>
    <phoneticPr fontId="2"/>
  </si>
  <si>
    <t>R    年度</t>
    <rPh sb="5" eb="7">
      <t>ネンド</t>
    </rPh>
    <phoneticPr fontId="2"/>
  </si>
  <si>
    <r>
      <t>活動組織名</t>
    </r>
    <r>
      <rPr>
        <sz val="12"/>
        <color rgb="FFFF0000"/>
        <rFont val="ＭＳ Ｐゴシック"/>
        <family val="3"/>
        <charset val="128"/>
        <scheme val="minor"/>
      </rPr>
      <t xml:space="preserve"> 〇〇〇〇〇〇</t>
    </r>
    <rPh sb="0" eb="4">
      <t>カツドウソシキ</t>
    </rPh>
    <rPh sb="4" eb="5">
      <t>メイ</t>
    </rPh>
    <phoneticPr fontId="2"/>
  </si>
  <si>
    <t>はい　　　　・　　　　いいえ</t>
  </si>
  <si>
    <t>はい　　　　・　　　　いいえ</t>
    <phoneticPr fontId="2"/>
  </si>
  <si>
    <t>R 4年度</t>
    <rPh sb="3" eb="5">
      <t>ネンド</t>
    </rPh>
    <phoneticPr fontId="2"/>
  </si>
  <si>
    <t>R 5年度</t>
    <rPh sb="3" eb="5">
      <t>ネンド</t>
    </rPh>
    <phoneticPr fontId="2"/>
  </si>
  <si>
    <t>R 6年度</t>
    <rPh sb="3" eb="5">
      <t>ネンド</t>
    </rPh>
    <phoneticPr fontId="2"/>
  </si>
  <si>
    <r>
      <t>助成額（1/2）　</t>
    </r>
    <r>
      <rPr>
        <vertAlign val="subscript"/>
        <sz val="11"/>
        <color theme="1"/>
        <rFont val="ＭＳ Ｐゴシック"/>
        <family val="3"/>
        <charset val="128"/>
        <scheme val="minor"/>
      </rPr>
      <t>（注5）</t>
    </r>
    <rPh sb="0" eb="3">
      <t>ジョセイガク</t>
    </rPh>
    <rPh sb="10" eb="11">
      <t>チュウ</t>
    </rPh>
    <phoneticPr fontId="2"/>
  </si>
  <si>
    <r>
      <t>助成額（1/3）　</t>
    </r>
    <r>
      <rPr>
        <vertAlign val="subscript"/>
        <sz val="11"/>
        <color theme="1"/>
        <rFont val="ＭＳ Ｐゴシック"/>
        <family val="3"/>
        <charset val="128"/>
        <scheme val="minor"/>
      </rPr>
      <t>（注5）</t>
    </r>
    <rPh sb="0" eb="3">
      <t>ジョセイガク</t>
    </rPh>
    <phoneticPr fontId="2"/>
  </si>
  <si>
    <t>（注5）助成額は、商品ごとに助成率をかけて10の位以下を切り捨てたものの計とします。</t>
    <rPh sb="1" eb="2">
      <t>チュウ</t>
    </rPh>
    <rPh sb="4" eb="7">
      <t>ジョセイガク</t>
    </rPh>
    <rPh sb="9" eb="11">
      <t>ショウヒン</t>
    </rPh>
    <rPh sb="14" eb="16">
      <t>ジョセイ</t>
    </rPh>
    <rPh sb="16" eb="17">
      <t>リツ</t>
    </rPh>
    <rPh sb="24" eb="25">
      <t>クライ</t>
    </rPh>
    <rPh sb="25" eb="27">
      <t>イカ</t>
    </rPh>
    <rPh sb="28" eb="29">
      <t>キ</t>
    </rPh>
    <rPh sb="30" eb="31">
      <t>ス</t>
    </rPh>
    <rPh sb="36" eb="37">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</si>
</sst>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u/>
      <sz val="12"/>
      <color theme="1"/>
      <name val="ＭＳ Ｐゴシック"/>
      <family val="3"/>
      <charset val="128"/>
      <scheme val="minor"/>
    </font>
    <font>
      <u/>
      <sz val="12"/>
      <color theme="1"/>
      <name val="ＭＳ Ｐゴシック"/>
      <family val="2"/>
      <charset val="128"/>
      <scheme val="minor"/>
    </font>
    <font>
      <sz val="11"/>
      <color rgb="FFFF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0"/>
      <color rgb="FFFF0000"/>
      <name val="ＭＳ Ｐゴシック"/>
      <family val="3"/>
      <charset val="128"/>
      <scheme val="minor"/>
    </font>
    <font>
      <b/>
      <sz val="10"/>
      <color theme="1"/>
      <name val="ＭＳ Ｐゴシック"/>
      <family val="3"/>
      <charset val="128"/>
      <scheme val="minor"/>
    </font>
    <font>
      <b/>
      <sz val="12"/>
      <color rgb="FFFF0000"/>
      <name val="ＭＳ Ｐゴシック"/>
      <family val="3"/>
      <charset val="128"/>
      <scheme val="minor"/>
    </font>
    <font>
      <sz val="9.5"/>
      <color rgb="FFFF0000"/>
      <name val="ＭＳ Ｐゴシック"/>
      <family val="3"/>
      <charset val="128"/>
      <scheme val="minor"/>
    </font>
    <font>
      <sz val="10.5"/>
      <color theme="1"/>
      <name val="ＭＳ Ｐゴシック"/>
      <family val="3"/>
      <charset val="128"/>
      <scheme val="minor"/>
    </font>
    <font>
      <sz val="12"/>
      <color rgb="FFFF0000"/>
      <name val="ＭＳ Ｐゴシック"/>
      <family val="3"/>
      <charset val="128"/>
      <scheme val="minor"/>
    </font>
    <font>
      <vertAlign val="subscript"/>
      <sz val="11"/>
      <color theme="1"/>
      <name val="ＭＳ Ｐゴシック"/>
      <family val="3"/>
      <charset val="12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7">
    <xf numFmtId="0" fontId="0" fillId="0" borderId="0" xfId="0">
      <alignment vertical="center"/>
    </xf>
    <xf numFmtId="0" fontId="0" fillId="0" borderId="1" xfId="0" applyBorder="1">
      <alignment vertical="center"/>
    </xf>
    <xf numFmtId="38" fontId="0" fillId="0" borderId="1" xfId="1" applyFont="1"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3" fillId="0" borderId="0" xfId="0" applyFont="1">
      <alignment vertical="center"/>
    </xf>
    <xf numFmtId="0" fontId="4" fillId="0" borderId="0" xfId="0" applyFont="1">
      <alignment vertical="center"/>
    </xf>
    <xf numFmtId="38" fontId="5" fillId="0" borderId="0" xfId="1" applyFont="1">
      <alignment vertical="center"/>
    </xf>
    <xf numFmtId="0" fontId="6" fillId="0" borderId="0" xfId="0" applyFont="1" applyAlignment="1">
      <alignment horizontal="right" vertical="center"/>
    </xf>
    <xf numFmtId="0" fontId="7" fillId="0" borderId="0" xfId="0" applyFont="1" applyAlignment="1">
      <alignment horizontal="right" vertical="center"/>
    </xf>
    <xf numFmtId="0" fontId="8" fillId="0" borderId="0" xfId="0" applyFont="1" applyAlignment="1">
      <alignment horizontal="left" vertical="center"/>
    </xf>
    <xf numFmtId="38" fontId="0" fillId="0" borderId="7" xfId="1" applyFont="1" applyBorder="1" applyAlignment="1">
      <alignment horizontal="right" vertical="center"/>
    </xf>
    <xf numFmtId="38" fontId="0" fillId="0" borderId="6" xfId="1" applyFont="1" applyBorder="1" applyAlignment="1">
      <alignment horizontal="right" vertical="center"/>
    </xf>
    <xf numFmtId="38" fontId="0" fillId="0" borderId="1" xfId="1" applyFont="1" applyBorder="1" applyAlignment="1">
      <alignment horizontal="right" vertical="center"/>
    </xf>
    <xf numFmtId="0" fontId="6" fillId="0" borderId="0" xfId="0" applyFont="1" applyAlignment="1">
      <alignment horizontal="center" vertical="center"/>
    </xf>
    <xf numFmtId="0" fontId="6" fillId="0" borderId="0" xfId="0" applyFont="1">
      <alignment vertical="center"/>
    </xf>
    <xf numFmtId="0" fontId="3" fillId="0" borderId="0" xfId="0" applyFont="1" applyAlignment="1">
      <alignment horizontal="center" vertical="center"/>
    </xf>
    <xf numFmtId="38" fontId="0" fillId="0" borderId="0" xfId="1" applyFont="1" applyAlignment="1">
      <alignment horizontal="right" vertical="center"/>
    </xf>
    <xf numFmtId="0" fontId="7" fillId="0" borderId="0" xfId="0" applyFont="1" applyAlignment="1">
      <alignment horizontal="left" vertical="center"/>
    </xf>
    <xf numFmtId="38" fontId="6" fillId="0" borderId="0" xfId="1" applyFont="1" applyAlignment="1">
      <alignment horizontal="right" vertical="center"/>
    </xf>
    <xf numFmtId="38" fontId="3" fillId="0" borderId="0" xfId="1" applyFont="1">
      <alignment vertical="center"/>
    </xf>
    <xf numFmtId="0" fontId="6" fillId="0" borderId="5" xfId="0" applyFont="1" applyBorder="1" applyAlignment="1">
      <alignment horizontal="center" vertical="center"/>
    </xf>
    <xf numFmtId="38" fontId="6" fillId="0" borderId="5" xfId="1" applyFont="1" applyBorder="1" applyAlignment="1">
      <alignment horizontal="right" vertical="center"/>
    </xf>
    <xf numFmtId="0" fontId="6" fillId="0" borderId="0" xfId="0" applyFont="1" applyAlignment="1">
      <alignment horizontal="left" vertical="center"/>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0" fillId="0" borderId="0" xfId="0" applyAlignment="1">
      <alignment horizontal="left" vertical="center"/>
    </xf>
    <xf numFmtId="0" fontId="10" fillId="0" borderId="0" xfId="0" applyFont="1">
      <alignment vertical="center"/>
    </xf>
    <xf numFmtId="0" fontId="11" fillId="0" borderId="0" xfId="0" applyFont="1">
      <alignment vertical="center"/>
    </xf>
    <xf numFmtId="0" fontId="11" fillId="0" borderId="1" xfId="0" applyFont="1" applyBorder="1" applyAlignment="1">
      <alignment horizontal="center" vertical="center"/>
    </xf>
    <xf numFmtId="0" fontId="11" fillId="0" borderId="1" xfId="0" applyFont="1" applyBorder="1">
      <alignment vertical="center"/>
    </xf>
    <xf numFmtId="0" fontId="12" fillId="0" borderId="1" xfId="0" applyFont="1" applyBorder="1">
      <alignment vertical="center"/>
    </xf>
    <xf numFmtId="0" fontId="12" fillId="0" borderId="1" xfId="0" applyFont="1" applyBorder="1" applyAlignment="1">
      <alignment vertical="center" wrapText="1"/>
    </xf>
    <xf numFmtId="38" fontId="12" fillId="0" borderId="1" xfId="1" applyFont="1" applyBorder="1">
      <alignment vertical="center"/>
    </xf>
    <xf numFmtId="0" fontId="12" fillId="0" borderId="1" xfId="0" applyFont="1" applyBorder="1" applyAlignment="1">
      <alignment horizontal="left" vertical="center" wrapText="1"/>
    </xf>
    <xf numFmtId="38" fontId="12" fillId="0" borderId="1" xfId="1" applyFont="1" applyBorder="1" applyAlignment="1">
      <alignment horizontal="right" vertical="center"/>
    </xf>
    <xf numFmtId="38" fontId="11" fillId="0" borderId="1" xfId="1" applyFont="1" applyBorder="1" applyAlignment="1">
      <alignment horizontal="right" vertical="center"/>
    </xf>
    <xf numFmtId="0" fontId="4" fillId="0" borderId="1" xfId="0" applyFont="1" applyBorder="1" applyAlignment="1">
      <alignment horizontal="center" vertical="center"/>
    </xf>
    <xf numFmtId="0" fontId="9" fillId="0" borderId="1" xfId="0" applyFont="1" applyBorder="1">
      <alignment vertical="center"/>
    </xf>
    <xf numFmtId="38" fontId="9" fillId="0" borderId="1" xfId="1" applyFont="1" applyBorder="1">
      <alignment vertical="center"/>
    </xf>
    <xf numFmtId="38" fontId="9" fillId="0" borderId="1" xfId="1" applyFont="1" applyBorder="1" applyAlignment="1">
      <alignment horizontal="right" vertical="center"/>
    </xf>
    <xf numFmtId="38" fontId="9" fillId="0" borderId="6" xfId="1" applyFont="1" applyBorder="1" applyAlignment="1">
      <alignment horizontal="right" vertical="center"/>
    </xf>
    <xf numFmtId="0" fontId="11" fillId="0" borderId="1" xfId="0" applyFont="1" applyBorder="1" applyAlignment="1">
      <alignment vertical="center" wrapText="1"/>
    </xf>
    <xf numFmtId="38" fontId="11" fillId="0" borderId="1" xfId="1" applyFont="1" applyBorder="1">
      <alignment vertical="center"/>
    </xf>
    <xf numFmtId="38" fontId="11" fillId="0" borderId="7" xfId="1" applyFont="1" applyBorder="1" applyAlignment="1">
      <alignment horizontal="right" vertical="center"/>
    </xf>
    <xf numFmtId="38" fontId="12" fillId="0" borderId="7" xfId="1" applyFont="1" applyBorder="1" applyAlignment="1">
      <alignment horizontal="right" vertical="center"/>
    </xf>
    <xf numFmtId="0" fontId="9" fillId="0" borderId="0" xfId="0" applyFont="1">
      <alignment vertical="center"/>
    </xf>
    <xf numFmtId="0" fontId="4" fillId="0" borderId="1" xfId="0" applyFont="1" applyBorder="1">
      <alignment vertical="center"/>
    </xf>
    <xf numFmtId="0" fontId="4" fillId="0" borderId="0" xfId="0" applyFont="1" applyAlignment="1">
      <alignment horizontal="left" vertical="center"/>
    </xf>
    <xf numFmtId="0" fontId="9" fillId="0" borderId="0" xfId="0" applyFont="1" applyAlignment="1">
      <alignment horizontal="left" vertical="center"/>
    </xf>
    <xf numFmtId="0" fontId="0" fillId="0" borderId="1" xfId="0" applyBorder="1" applyAlignment="1">
      <alignment vertical="center" shrinkToFit="1"/>
    </xf>
    <xf numFmtId="0" fontId="0" fillId="0" borderId="1" xfId="0" applyBorder="1" applyAlignment="1">
      <alignment horizontal="center" vertical="center" shrinkToFi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0" fillId="0" borderId="0" xfId="0" applyFont="1" applyAlignment="1">
      <alignment horizontal="left"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1" fillId="0" borderId="0" xfId="0" applyFont="1" applyAlignment="1">
      <alignment horizontal="left" vertical="center"/>
    </xf>
    <xf numFmtId="0" fontId="3" fillId="0" borderId="0" xfId="0" applyFont="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6" fillId="0" borderId="7" xfId="0" applyFont="1" applyBorder="1" applyAlignment="1">
      <alignment horizontal="center" vertical="center"/>
    </xf>
    <xf numFmtId="0" fontId="16" fillId="0" borderId="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205740</xdr:colOff>
      <xdr:row>24</xdr:row>
      <xdr:rowOff>60960</xdr:rowOff>
    </xdr:from>
    <xdr:to>
      <xdr:col>10</xdr:col>
      <xdr:colOff>1066800</xdr:colOff>
      <xdr:row>24</xdr:row>
      <xdr:rowOff>266700</xdr:rowOff>
    </xdr:to>
    <xdr:sp macro="" textlink="">
      <xdr:nvSpPr>
        <xdr:cNvPr id="2" name="楕円 1">
          <a:extLst>
            <a:ext uri="{FF2B5EF4-FFF2-40B4-BE49-F238E27FC236}">
              <a16:creationId xmlns:a16="http://schemas.microsoft.com/office/drawing/2014/main" id="{57450889-C97A-40E5-93A8-B4410AE16E6B}"/>
            </a:ext>
          </a:extLst>
        </xdr:cNvPr>
        <xdr:cNvSpPr/>
      </xdr:nvSpPr>
      <xdr:spPr>
        <a:xfrm>
          <a:off x="6774180" y="5181600"/>
          <a:ext cx="861060" cy="20574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601980</xdr:colOff>
      <xdr:row>27</xdr:row>
      <xdr:rowOff>7620</xdr:rowOff>
    </xdr:from>
    <xdr:to>
      <xdr:col>10</xdr:col>
      <xdr:colOff>1463040</xdr:colOff>
      <xdr:row>27</xdr:row>
      <xdr:rowOff>259080</xdr:rowOff>
    </xdr:to>
    <xdr:sp macro="" textlink="">
      <xdr:nvSpPr>
        <xdr:cNvPr id="2" name="楕円 1">
          <a:extLst>
            <a:ext uri="{FF2B5EF4-FFF2-40B4-BE49-F238E27FC236}">
              <a16:creationId xmlns:a16="http://schemas.microsoft.com/office/drawing/2014/main" id="{04320878-F956-4402-83D5-7179F0C7289C}"/>
            </a:ext>
          </a:extLst>
        </xdr:cNvPr>
        <xdr:cNvSpPr/>
      </xdr:nvSpPr>
      <xdr:spPr>
        <a:xfrm>
          <a:off x="7810500" y="7284720"/>
          <a:ext cx="861060" cy="251460"/>
        </a:xfrm>
        <a:prstGeom prst="ellipse">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632460</xdr:colOff>
      <xdr:row>28</xdr:row>
      <xdr:rowOff>15240</xdr:rowOff>
    </xdr:from>
    <xdr:to>
      <xdr:col>10</xdr:col>
      <xdr:colOff>1493520</xdr:colOff>
      <xdr:row>29</xdr:row>
      <xdr:rowOff>0</xdr:rowOff>
    </xdr:to>
    <xdr:sp macro="" textlink="">
      <xdr:nvSpPr>
        <xdr:cNvPr id="3" name="楕円 2">
          <a:extLst>
            <a:ext uri="{FF2B5EF4-FFF2-40B4-BE49-F238E27FC236}">
              <a16:creationId xmlns:a16="http://schemas.microsoft.com/office/drawing/2014/main" id="{3E98EAFC-DBF9-4F4B-A732-F2D34C5A6043}"/>
            </a:ext>
          </a:extLst>
        </xdr:cNvPr>
        <xdr:cNvSpPr/>
      </xdr:nvSpPr>
      <xdr:spPr>
        <a:xfrm>
          <a:off x="7840980" y="7559040"/>
          <a:ext cx="861060" cy="251460"/>
        </a:xfrm>
        <a:prstGeom prst="ellipse">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609600</xdr:colOff>
      <xdr:row>29</xdr:row>
      <xdr:rowOff>22860</xdr:rowOff>
    </xdr:from>
    <xdr:to>
      <xdr:col>10</xdr:col>
      <xdr:colOff>1470660</xdr:colOff>
      <xdr:row>30</xdr:row>
      <xdr:rowOff>7620</xdr:rowOff>
    </xdr:to>
    <xdr:sp macro="" textlink="">
      <xdr:nvSpPr>
        <xdr:cNvPr id="4" name="楕円 3">
          <a:extLst>
            <a:ext uri="{FF2B5EF4-FFF2-40B4-BE49-F238E27FC236}">
              <a16:creationId xmlns:a16="http://schemas.microsoft.com/office/drawing/2014/main" id="{4FCAE7D4-5F3B-42FA-9346-6E5E4651A743}"/>
            </a:ext>
          </a:extLst>
        </xdr:cNvPr>
        <xdr:cNvSpPr/>
      </xdr:nvSpPr>
      <xdr:spPr>
        <a:xfrm>
          <a:off x="7818120" y="7833360"/>
          <a:ext cx="861060" cy="251460"/>
        </a:xfrm>
        <a:prstGeom prst="ellipse">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617220</xdr:colOff>
      <xdr:row>30</xdr:row>
      <xdr:rowOff>15240</xdr:rowOff>
    </xdr:from>
    <xdr:to>
      <xdr:col>10</xdr:col>
      <xdr:colOff>1478280</xdr:colOff>
      <xdr:row>31</xdr:row>
      <xdr:rowOff>0</xdr:rowOff>
    </xdr:to>
    <xdr:sp macro="" textlink="">
      <xdr:nvSpPr>
        <xdr:cNvPr id="5" name="楕円 4">
          <a:extLst>
            <a:ext uri="{FF2B5EF4-FFF2-40B4-BE49-F238E27FC236}">
              <a16:creationId xmlns:a16="http://schemas.microsoft.com/office/drawing/2014/main" id="{9E18D4F9-9767-4D34-8C82-F87B0400C482}"/>
            </a:ext>
          </a:extLst>
        </xdr:cNvPr>
        <xdr:cNvSpPr/>
      </xdr:nvSpPr>
      <xdr:spPr>
        <a:xfrm>
          <a:off x="7825740" y="8092440"/>
          <a:ext cx="861060" cy="251460"/>
        </a:xfrm>
        <a:prstGeom prst="ellipse">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624840</xdr:colOff>
      <xdr:row>31</xdr:row>
      <xdr:rowOff>15240</xdr:rowOff>
    </xdr:from>
    <xdr:to>
      <xdr:col>10</xdr:col>
      <xdr:colOff>1485900</xdr:colOff>
      <xdr:row>32</xdr:row>
      <xdr:rowOff>0</xdr:rowOff>
    </xdr:to>
    <xdr:sp macro="" textlink="">
      <xdr:nvSpPr>
        <xdr:cNvPr id="6" name="楕円 5">
          <a:extLst>
            <a:ext uri="{FF2B5EF4-FFF2-40B4-BE49-F238E27FC236}">
              <a16:creationId xmlns:a16="http://schemas.microsoft.com/office/drawing/2014/main" id="{EBD74D58-A3D6-4BA3-8E9C-932E96479C33}"/>
            </a:ext>
          </a:extLst>
        </xdr:cNvPr>
        <xdr:cNvSpPr/>
      </xdr:nvSpPr>
      <xdr:spPr>
        <a:xfrm>
          <a:off x="7833360" y="8359140"/>
          <a:ext cx="861060" cy="251460"/>
        </a:xfrm>
        <a:prstGeom prst="ellipse">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640080</xdr:colOff>
      <xdr:row>32</xdr:row>
      <xdr:rowOff>7620</xdr:rowOff>
    </xdr:from>
    <xdr:to>
      <xdr:col>10</xdr:col>
      <xdr:colOff>1501140</xdr:colOff>
      <xdr:row>33</xdr:row>
      <xdr:rowOff>7620</xdr:rowOff>
    </xdr:to>
    <xdr:sp macro="" textlink="">
      <xdr:nvSpPr>
        <xdr:cNvPr id="7" name="楕円 6">
          <a:extLst>
            <a:ext uri="{FF2B5EF4-FFF2-40B4-BE49-F238E27FC236}">
              <a16:creationId xmlns:a16="http://schemas.microsoft.com/office/drawing/2014/main" id="{8AC5DBB6-C73F-413B-8404-D037DF05087D}"/>
            </a:ext>
          </a:extLst>
        </xdr:cNvPr>
        <xdr:cNvSpPr/>
      </xdr:nvSpPr>
      <xdr:spPr>
        <a:xfrm>
          <a:off x="7848600" y="8618220"/>
          <a:ext cx="861060" cy="251460"/>
        </a:xfrm>
        <a:prstGeom prst="ellipse">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367665</xdr:colOff>
      <xdr:row>17</xdr:row>
      <xdr:rowOff>266700</xdr:rowOff>
    </xdr:from>
    <xdr:to>
      <xdr:col>10</xdr:col>
      <xdr:colOff>3038475</xdr:colOff>
      <xdr:row>20</xdr:row>
      <xdr:rowOff>171451</xdr:rowOff>
    </xdr:to>
    <xdr:sp macro="" textlink="">
      <xdr:nvSpPr>
        <xdr:cNvPr id="8" name="吹き出し: 角を丸めた四角形 7">
          <a:extLst>
            <a:ext uri="{FF2B5EF4-FFF2-40B4-BE49-F238E27FC236}">
              <a16:creationId xmlns:a16="http://schemas.microsoft.com/office/drawing/2014/main" id="{BFE3297A-575D-4177-9ED0-97243DFB2444}"/>
            </a:ext>
          </a:extLst>
        </xdr:cNvPr>
        <xdr:cNvSpPr/>
      </xdr:nvSpPr>
      <xdr:spPr>
        <a:xfrm>
          <a:off x="8387715" y="5114925"/>
          <a:ext cx="2670810" cy="552451"/>
        </a:xfrm>
        <a:prstGeom prst="wedgeRoundRectCallout">
          <a:avLst>
            <a:gd name="adj1" fmla="val -70165"/>
            <a:gd name="adj2" fmla="val 57946"/>
            <a:gd name="adj3" fmla="val 16667"/>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lIns="0" tIns="0" rIns="0" bIns="0" rtlCol="0" anchor="t"/>
        <a:lstStyle/>
        <a:p>
          <a:pPr algn="l"/>
          <a:r>
            <a:rPr kumimoji="1" lang="ja-JP" altLang="en-US" sz="1100" b="1">
              <a:solidFill>
                <a:srgbClr val="FF0000"/>
              </a:solidFill>
            </a:rPr>
            <a:t>資機材を購入の際は、必ず２名（社）から見積書を取り、一緒に提出してください。</a:t>
          </a:r>
          <a:endParaRPr kumimoji="1" lang="ja-JP" altLang="en-US" sz="1100"/>
        </a:p>
      </xdr:txBody>
    </xdr:sp>
    <xdr:clientData/>
  </xdr:twoCellAnchor>
  <xdr:twoCellAnchor>
    <xdr:from>
      <xdr:col>10</xdr:col>
      <xdr:colOff>36195</xdr:colOff>
      <xdr:row>3</xdr:row>
      <xdr:rowOff>127635</xdr:rowOff>
    </xdr:from>
    <xdr:to>
      <xdr:col>10</xdr:col>
      <xdr:colOff>1386840</xdr:colOff>
      <xdr:row>5</xdr:row>
      <xdr:rowOff>135255</xdr:rowOff>
    </xdr:to>
    <xdr:sp macro="" textlink="">
      <xdr:nvSpPr>
        <xdr:cNvPr id="9" name="吹き出し: 角を丸めた四角形 8">
          <a:extLst>
            <a:ext uri="{FF2B5EF4-FFF2-40B4-BE49-F238E27FC236}">
              <a16:creationId xmlns:a16="http://schemas.microsoft.com/office/drawing/2014/main" id="{985423DA-D2D7-4792-9A71-CED18B8CD41D}"/>
            </a:ext>
          </a:extLst>
        </xdr:cNvPr>
        <xdr:cNvSpPr/>
      </xdr:nvSpPr>
      <xdr:spPr>
        <a:xfrm>
          <a:off x="8056245" y="756285"/>
          <a:ext cx="1350645" cy="521970"/>
        </a:xfrm>
        <a:prstGeom prst="wedgeRoundRectCallout">
          <a:avLst>
            <a:gd name="adj1" fmla="val -57803"/>
            <a:gd name="adj2" fmla="val 595"/>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a:solidFill>
                <a:srgbClr val="FF0000"/>
              </a:solidFill>
            </a:rPr>
            <a:t>この年度は</a:t>
          </a:r>
          <a:r>
            <a:rPr kumimoji="1" lang="en-US" altLang="ja-JP" sz="1100">
              <a:solidFill>
                <a:srgbClr val="FF0000"/>
              </a:solidFill>
            </a:rPr>
            <a:t>2</a:t>
          </a:r>
          <a:r>
            <a:rPr kumimoji="1" lang="ja-JP" altLang="en-US" sz="1100">
              <a:solidFill>
                <a:srgbClr val="FF0000"/>
              </a:solidFill>
            </a:rPr>
            <a:t>年目の例です。</a:t>
          </a:r>
        </a:p>
      </xdr:txBody>
    </xdr:sp>
    <xdr:clientData/>
  </xdr:twoCellAnchor>
  <xdr:twoCellAnchor>
    <xdr:from>
      <xdr:col>8</xdr:col>
      <xdr:colOff>394335</xdr:colOff>
      <xdr:row>9</xdr:row>
      <xdr:rowOff>26670</xdr:rowOff>
    </xdr:from>
    <xdr:to>
      <xdr:col>10</xdr:col>
      <xdr:colOff>2171700</xdr:colOff>
      <xdr:row>12</xdr:row>
      <xdr:rowOff>66675</xdr:rowOff>
    </xdr:to>
    <xdr:sp macro="" textlink="">
      <xdr:nvSpPr>
        <xdr:cNvPr id="11" name="吹き出し: 角を丸めた四角形 10">
          <a:extLst>
            <a:ext uri="{FF2B5EF4-FFF2-40B4-BE49-F238E27FC236}">
              <a16:creationId xmlns:a16="http://schemas.microsoft.com/office/drawing/2014/main" id="{F29A38C0-E6FB-45DB-A057-DED0A65AAE28}"/>
            </a:ext>
          </a:extLst>
        </xdr:cNvPr>
        <xdr:cNvSpPr/>
      </xdr:nvSpPr>
      <xdr:spPr>
        <a:xfrm>
          <a:off x="6442710" y="2779395"/>
          <a:ext cx="3749040" cy="668655"/>
        </a:xfrm>
        <a:prstGeom prst="wedgeRoundRectCallout">
          <a:avLst>
            <a:gd name="adj1" fmla="val -59887"/>
            <a:gd name="adj2" fmla="val -1243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100">
              <a:solidFill>
                <a:srgbClr val="FF0000"/>
              </a:solidFill>
            </a:rPr>
            <a:t>合計と助成額には計算式が入っています。助成額は商品ごとに助成率をかけて</a:t>
          </a:r>
          <a:r>
            <a:rPr kumimoji="1" lang="en-US" altLang="ja-JP" sz="1100">
              <a:solidFill>
                <a:srgbClr val="FF0000"/>
              </a:solidFill>
            </a:rPr>
            <a:t>10</a:t>
          </a:r>
          <a:r>
            <a:rPr kumimoji="1" lang="ja-JP" altLang="en-US" sz="1100">
              <a:solidFill>
                <a:srgbClr val="FF0000"/>
              </a:solidFill>
            </a:rPr>
            <a:t>の位以下を切り捨てたものの計、とするため、合計の</a:t>
          </a:r>
          <a:r>
            <a:rPr kumimoji="1" lang="en-US" altLang="ja-JP" sz="1100">
              <a:solidFill>
                <a:srgbClr val="FF0000"/>
              </a:solidFill>
            </a:rPr>
            <a:t>1/2</a:t>
          </a:r>
          <a:r>
            <a:rPr kumimoji="1" lang="ja-JP" altLang="en-US" sz="1100">
              <a:solidFill>
                <a:srgbClr val="FF0000"/>
              </a:solidFill>
            </a:rPr>
            <a:t>とは若干異なることがあります。</a:t>
          </a:r>
        </a:p>
      </xdr:txBody>
    </xdr:sp>
    <xdr:clientData/>
  </xdr:twoCellAnchor>
  <xdr:twoCellAnchor>
    <xdr:from>
      <xdr:col>10</xdr:col>
      <xdr:colOff>112395</xdr:colOff>
      <xdr:row>13</xdr:row>
      <xdr:rowOff>108585</xdr:rowOff>
    </xdr:from>
    <xdr:to>
      <xdr:col>10</xdr:col>
      <xdr:colOff>1463040</xdr:colOff>
      <xdr:row>15</xdr:row>
      <xdr:rowOff>106680</xdr:rowOff>
    </xdr:to>
    <xdr:sp macro="" textlink="">
      <xdr:nvSpPr>
        <xdr:cNvPr id="12" name="吹き出し: 角を丸めた四角形 11">
          <a:extLst>
            <a:ext uri="{FF2B5EF4-FFF2-40B4-BE49-F238E27FC236}">
              <a16:creationId xmlns:a16="http://schemas.microsoft.com/office/drawing/2014/main" id="{DF4DEEFD-DA3B-4F18-82DC-1E091977CC21}"/>
            </a:ext>
          </a:extLst>
        </xdr:cNvPr>
        <xdr:cNvSpPr/>
      </xdr:nvSpPr>
      <xdr:spPr>
        <a:xfrm>
          <a:off x="8132445" y="3728085"/>
          <a:ext cx="1350645" cy="521970"/>
        </a:xfrm>
        <a:prstGeom prst="wedgeRoundRectCallout">
          <a:avLst>
            <a:gd name="adj1" fmla="val -57803"/>
            <a:gd name="adj2" fmla="val 595"/>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a:solidFill>
                <a:srgbClr val="FF0000"/>
              </a:solidFill>
            </a:rPr>
            <a:t>この年度は</a:t>
          </a:r>
          <a:r>
            <a:rPr kumimoji="1" lang="en-US" altLang="ja-JP" sz="1100">
              <a:solidFill>
                <a:srgbClr val="FF0000"/>
              </a:solidFill>
            </a:rPr>
            <a:t>2</a:t>
          </a:r>
          <a:r>
            <a:rPr kumimoji="1" lang="ja-JP" altLang="en-US" sz="1100">
              <a:solidFill>
                <a:srgbClr val="FF0000"/>
              </a:solidFill>
            </a:rPr>
            <a:t>年目の例です。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7BAD4-46FA-4D81-88C1-D682DE604ED3}">
  <dimension ref="B1:K43"/>
  <sheetViews>
    <sheetView showZeros="0" zoomScaleNormal="100" workbookViewId="0">
      <selection activeCell="A20" sqref="A20:XFD24"/>
    </sheetView>
  </sheetViews>
  <sheetFormatPr defaultRowHeight="13.5" x14ac:dyDescent="0.15"/>
  <cols>
    <col min="1" max="1" width="1.125" customWidth="1"/>
    <col min="2" max="2" width="2.625" customWidth="1"/>
    <col min="3" max="3" width="5" customWidth="1"/>
    <col min="4" max="4" width="18" customWidth="1"/>
    <col min="5" max="5" width="15.25" customWidth="1"/>
    <col min="6" max="6" width="12.25" customWidth="1"/>
    <col min="7" max="7" width="4.625" customWidth="1"/>
    <col min="8" max="8" width="12.625" customWidth="1"/>
    <col min="9" max="9" width="12.75" customWidth="1"/>
    <col min="10" max="10" width="11.5" customWidth="1"/>
    <col min="11" max="11" width="33.75" customWidth="1"/>
  </cols>
  <sheetData>
    <row r="1" spans="2:11" ht="14.25" x14ac:dyDescent="0.15">
      <c r="B1" s="66" t="s">
        <v>37</v>
      </c>
      <c r="C1" s="66"/>
      <c r="D1" s="66"/>
      <c r="E1" s="66"/>
      <c r="F1" s="66"/>
      <c r="G1" s="66"/>
      <c r="H1" s="66"/>
      <c r="I1" s="66"/>
      <c r="J1" s="66"/>
      <c r="K1" s="66"/>
    </row>
    <row r="2" spans="2:11" ht="4.9000000000000004" customHeight="1" x14ac:dyDescent="0.15">
      <c r="G2" s="9"/>
      <c r="H2" s="9"/>
      <c r="I2" s="9"/>
      <c r="J2" s="9"/>
      <c r="K2" s="10"/>
    </row>
    <row r="3" spans="2:11" ht="14.25" x14ac:dyDescent="0.15">
      <c r="B3" s="5" t="s">
        <v>13</v>
      </c>
      <c r="I3" t="s">
        <v>30</v>
      </c>
      <c r="K3" s="26" t="s">
        <v>38</v>
      </c>
    </row>
    <row r="4" spans="2:11" ht="18.600000000000001" customHeight="1" x14ac:dyDescent="0.15">
      <c r="B4" s="5"/>
      <c r="C4" s="57" t="s">
        <v>9</v>
      </c>
      <c r="D4" s="57" t="s">
        <v>4</v>
      </c>
      <c r="E4" s="57" t="s">
        <v>5</v>
      </c>
      <c r="F4" s="57" t="s">
        <v>6</v>
      </c>
      <c r="G4" s="57" t="s">
        <v>7</v>
      </c>
      <c r="H4" s="62" t="s">
        <v>16</v>
      </c>
      <c r="I4" s="63"/>
      <c r="J4" s="64"/>
      <c r="K4" s="57" t="s">
        <v>15</v>
      </c>
    </row>
    <row r="5" spans="2:11" ht="19.149999999999999" customHeight="1" x14ac:dyDescent="0.15">
      <c r="C5" s="58"/>
      <c r="D5" s="58"/>
      <c r="E5" s="58"/>
      <c r="F5" s="58"/>
      <c r="G5" s="58"/>
      <c r="H5" s="3" t="s">
        <v>46</v>
      </c>
      <c r="I5" s="3" t="s">
        <v>46</v>
      </c>
      <c r="J5" s="3" t="s">
        <v>46</v>
      </c>
      <c r="K5" s="58"/>
    </row>
    <row r="6" spans="2:11" ht="18" customHeight="1" x14ac:dyDescent="0.15">
      <c r="C6" s="3" t="s">
        <v>0</v>
      </c>
      <c r="D6" s="50"/>
      <c r="E6" s="50"/>
      <c r="F6" s="2"/>
      <c r="G6" s="1"/>
      <c r="H6" s="2"/>
      <c r="I6" s="2"/>
      <c r="J6" s="2"/>
      <c r="K6" s="51"/>
    </row>
    <row r="7" spans="2:11" ht="18" customHeight="1" x14ac:dyDescent="0.15">
      <c r="C7" s="3" t="s">
        <v>1</v>
      </c>
      <c r="D7" s="50"/>
      <c r="E7" s="50"/>
      <c r="F7" s="2"/>
      <c r="G7" s="1"/>
      <c r="H7" s="2"/>
      <c r="I7" s="2"/>
      <c r="J7" s="2"/>
      <c r="K7" s="51"/>
    </row>
    <row r="8" spans="2:11" ht="18" customHeight="1" x14ac:dyDescent="0.15">
      <c r="C8" s="3" t="s">
        <v>2</v>
      </c>
      <c r="D8" s="50"/>
      <c r="E8" s="50"/>
      <c r="F8" s="2"/>
      <c r="G8" s="1"/>
      <c r="H8" s="2"/>
      <c r="I8" s="2"/>
      <c r="J8" s="2"/>
      <c r="K8" s="51"/>
    </row>
    <row r="9" spans="2:11" ht="18" customHeight="1" x14ac:dyDescent="0.15">
      <c r="C9" s="3" t="s">
        <v>3</v>
      </c>
      <c r="D9" s="50"/>
      <c r="E9" s="50"/>
      <c r="F9" s="2"/>
      <c r="G9" s="1"/>
      <c r="H9" s="2"/>
      <c r="I9" s="2"/>
      <c r="J9" s="2"/>
      <c r="K9" s="50"/>
    </row>
    <row r="10" spans="2:11" ht="18" customHeight="1" x14ac:dyDescent="0.15">
      <c r="C10" s="56" t="s">
        <v>8</v>
      </c>
      <c r="D10" s="56"/>
      <c r="E10" s="56"/>
      <c r="F10" s="56"/>
      <c r="G10" s="56"/>
      <c r="H10" s="13">
        <f>SUM(H6:H9)</f>
        <v>0</v>
      </c>
      <c r="I10" s="13">
        <f>SUM(I6:I9)</f>
        <v>0</v>
      </c>
      <c r="J10" s="13">
        <f>SUM(J6:J9)</f>
        <v>0</v>
      </c>
      <c r="K10" s="57"/>
    </row>
    <row r="11" spans="2:11" ht="18" customHeight="1" x14ac:dyDescent="0.15">
      <c r="C11" s="59" t="s">
        <v>53</v>
      </c>
      <c r="D11" s="60"/>
      <c r="E11" s="60"/>
      <c r="F11" s="60"/>
      <c r="G11" s="61"/>
      <c r="H11" s="12">
        <f>ROUNDDOWN(H6*0.5,-2)+ROUNDDOWN(H7*0.5,-2)+ROUNDDOWN(H8*0.5,-2)+ROUNDDOWN(H9*0.5,-2)</f>
        <v>0</v>
      </c>
      <c r="I11" s="12">
        <f>ROUNDDOWN(I6*0.5,-2)+ROUNDDOWN(I7*0.5,-2)+ROUNDDOWN(I8*0.5,-2)+ROUNDDOWN(I9*0.5,-2)</f>
        <v>0</v>
      </c>
      <c r="J11" s="12">
        <f>ROUNDDOWN(J6*0.5,-2)+ROUNDDOWN(J7*0.5,-2)+ROUNDDOWN(J8*0.5,-2)+ROUNDDOWN(J9*0.5,-2)</f>
        <v>0</v>
      </c>
      <c r="K11" s="58"/>
    </row>
    <row r="12" spans="2:11" ht="5.45" customHeight="1" x14ac:dyDescent="0.15">
      <c r="C12" s="4"/>
      <c r="D12" s="4"/>
      <c r="E12" s="4"/>
      <c r="F12" s="4"/>
      <c r="G12" s="4"/>
      <c r="H12" s="17"/>
      <c r="I12" s="17"/>
      <c r="J12" s="17"/>
    </row>
    <row r="13" spans="2:11" ht="14.25" x14ac:dyDescent="0.15">
      <c r="B13" s="5" t="s">
        <v>12</v>
      </c>
      <c r="C13" s="16"/>
      <c r="D13" s="5"/>
      <c r="E13" s="5"/>
      <c r="K13" s="7"/>
    </row>
    <row r="14" spans="2:11" ht="22.9" customHeight="1" x14ac:dyDescent="0.15">
      <c r="C14" s="57"/>
      <c r="D14" s="57" t="s">
        <v>4</v>
      </c>
      <c r="E14" s="57" t="s">
        <v>5</v>
      </c>
      <c r="F14" s="57" t="s">
        <v>6</v>
      </c>
      <c r="G14" s="57" t="s">
        <v>7</v>
      </c>
      <c r="H14" s="62" t="s">
        <v>10</v>
      </c>
      <c r="I14" s="63"/>
      <c r="J14" s="64"/>
      <c r="K14" s="57" t="s">
        <v>11</v>
      </c>
    </row>
    <row r="15" spans="2:11" ht="21.6" customHeight="1" x14ac:dyDescent="0.15">
      <c r="C15" s="58"/>
      <c r="D15" s="58"/>
      <c r="E15" s="58"/>
      <c r="F15" s="58"/>
      <c r="G15" s="58"/>
      <c r="H15" s="3" t="s">
        <v>46</v>
      </c>
      <c r="I15" s="3" t="s">
        <v>46</v>
      </c>
      <c r="J15" s="3" t="s">
        <v>46</v>
      </c>
      <c r="K15" s="58"/>
    </row>
    <row r="16" spans="2:11" ht="18" customHeight="1" x14ac:dyDescent="0.15">
      <c r="C16" s="3" t="s">
        <v>0</v>
      </c>
      <c r="D16" s="50"/>
      <c r="E16" s="50"/>
      <c r="F16" s="2"/>
      <c r="G16" s="1"/>
      <c r="H16" s="2"/>
      <c r="I16" s="2"/>
      <c r="J16" s="2"/>
      <c r="K16" s="51"/>
    </row>
    <row r="17" spans="2:11" ht="18" customHeight="1" x14ac:dyDescent="0.15">
      <c r="C17" s="3" t="s">
        <v>1</v>
      </c>
      <c r="D17" s="50"/>
      <c r="E17" s="50"/>
      <c r="F17" s="2"/>
      <c r="G17" s="1"/>
      <c r="H17" s="2"/>
      <c r="I17" s="2"/>
      <c r="J17" s="2"/>
      <c r="K17" s="51"/>
    </row>
    <row r="18" spans="2:11" ht="18" customHeight="1" x14ac:dyDescent="0.15">
      <c r="C18" s="56" t="s">
        <v>8</v>
      </c>
      <c r="D18" s="56"/>
      <c r="E18" s="56"/>
      <c r="F18" s="56"/>
      <c r="G18" s="56"/>
      <c r="H18" s="11">
        <f>SUM(H16:H17)</f>
        <v>0</v>
      </c>
      <c r="I18" s="11">
        <f>SUM(I16:I17)</f>
        <v>0</v>
      </c>
      <c r="J18" s="11">
        <f>SUM(J16:J17)</f>
        <v>0</v>
      </c>
      <c r="K18" s="57"/>
    </row>
    <row r="19" spans="2:11" ht="18" customHeight="1" x14ac:dyDescent="0.15">
      <c r="C19" s="59" t="s">
        <v>54</v>
      </c>
      <c r="D19" s="60"/>
      <c r="E19" s="60"/>
      <c r="F19" s="60"/>
      <c r="G19" s="61"/>
      <c r="H19" s="13">
        <f>ROUNDDOWN(H16*0.5,-2)+ROUNDDOWN(H17*0.5,-2)</f>
        <v>0</v>
      </c>
      <c r="I19" s="13">
        <f>ROUNDDOWN(I16*0.5,-2)+ROUNDDOWN(I17*0.5,-2)</f>
        <v>0</v>
      </c>
      <c r="J19" s="13">
        <f>ROUNDDOWN(J16*0.5,-2)+ROUNDDOWN(J17*0.5,-2)</f>
        <v>0</v>
      </c>
      <c r="K19" s="58"/>
    </row>
    <row r="20" spans="2:11" s="27" customFormat="1" ht="15" customHeight="1" x14ac:dyDescent="0.15">
      <c r="C20" s="55" t="s">
        <v>14</v>
      </c>
      <c r="D20" s="55"/>
      <c r="E20" s="55"/>
      <c r="F20" s="55"/>
      <c r="G20" s="55"/>
      <c r="H20" s="55"/>
      <c r="I20" s="55"/>
      <c r="J20" s="55"/>
      <c r="K20" s="55"/>
    </row>
    <row r="21" spans="2:11" s="27" customFormat="1" ht="15" customHeight="1" x14ac:dyDescent="0.15">
      <c r="C21" s="65" t="s">
        <v>40</v>
      </c>
      <c r="D21" s="55"/>
      <c r="E21" s="55"/>
      <c r="F21" s="55"/>
      <c r="G21" s="55"/>
      <c r="H21" s="55"/>
      <c r="I21" s="55"/>
      <c r="J21" s="55"/>
      <c r="K21" s="55"/>
    </row>
    <row r="22" spans="2:11" s="27" customFormat="1" ht="15" customHeight="1" x14ac:dyDescent="0.15">
      <c r="C22" s="55" t="s">
        <v>17</v>
      </c>
      <c r="D22" s="55"/>
      <c r="E22" s="55"/>
      <c r="F22" s="55"/>
      <c r="G22" s="55"/>
      <c r="H22" s="55"/>
      <c r="I22" s="55"/>
      <c r="J22" s="55"/>
      <c r="K22" s="55"/>
    </row>
    <row r="23" spans="2:11" s="27" customFormat="1" ht="15" customHeight="1" x14ac:dyDescent="0.15">
      <c r="C23" s="55" t="s">
        <v>18</v>
      </c>
      <c r="D23" s="55"/>
      <c r="E23" s="55"/>
      <c r="F23" s="55"/>
      <c r="G23" s="55"/>
      <c r="H23" s="55"/>
      <c r="I23" s="55"/>
      <c r="J23" s="55"/>
      <c r="K23" s="55"/>
    </row>
    <row r="24" spans="2:11" s="27" customFormat="1" ht="15" customHeight="1" x14ac:dyDescent="0.15">
      <c r="C24" s="55" t="s">
        <v>55</v>
      </c>
      <c r="D24" s="55"/>
      <c r="E24" s="55"/>
      <c r="F24" s="55"/>
      <c r="G24" s="55"/>
      <c r="H24" s="55"/>
      <c r="I24" s="55"/>
      <c r="J24" s="55"/>
      <c r="K24" s="55"/>
    </row>
    <row r="25" spans="2:11" ht="23.45" customHeight="1" x14ac:dyDescent="0.15">
      <c r="B25" s="5" t="s">
        <v>27</v>
      </c>
      <c r="C25" s="4"/>
    </row>
    <row r="26" spans="2:11" s="28" customFormat="1" ht="13.9" customHeight="1" x14ac:dyDescent="0.15">
      <c r="C26" s="29" t="s">
        <v>0</v>
      </c>
      <c r="D26" s="52" t="s">
        <v>29</v>
      </c>
      <c r="E26" s="53"/>
      <c r="F26" s="53"/>
      <c r="G26" s="53"/>
      <c r="H26" s="53"/>
      <c r="I26" s="53"/>
      <c r="J26" s="54"/>
      <c r="K26" s="29" t="s">
        <v>48</v>
      </c>
    </row>
    <row r="27" spans="2:11" s="28" customFormat="1" ht="13.9" customHeight="1" x14ac:dyDescent="0.15">
      <c r="C27" s="29" t="s">
        <v>1</v>
      </c>
      <c r="D27" s="52" t="s">
        <v>19</v>
      </c>
      <c r="E27" s="53"/>
      <c r="F27" s="53"/>
      <c r="G27" s="53"/>
      <c r="H27" s="53"/>
      <c r="I27" s="53"/>
      <c r="J27" s="54"/>
      <c r="K27" s="29" t="s">
        <v>49</v>
      </c>
    </row>
    <row r="28" spans="2:11" s="28" customFormat="1" ht="13.9" customHeight="1" x14ac:dyDescent="0.15">
      <c r="C28" s="29" t="s">
        <v>2</v>
      </c>
      <c r="D28" s="52" t="s">
        <v>20</v>
      </c>
      <c r="E28" s="53"/>
      <c r="F28" s="53"/>
      <c r="G28" s="53"/>
      <c r="H28" s="53"/>
      <c r="I28" s="53"/>
      <c r="J28" s="54"/>
      <c r="K28" s="29" t="s">
        <v>49</v>
      </c>
    </row>
    <row r="29" spans="2:11" s="28" customFormat="1" ht="13.9" customHeight="1" x14ac:dyDescent="0.15">
      <c r="C29" s="29" t="s">
        <v>3</v>
      </c>
      <c r="D29" s="52" t="s">
        <v>21</v>
      </c>
      <c r="E29" s="53"/>
      <c r="F29" s="53"/>
      <c r="G29" s="53"/>
      <c r="H29" s="53"/>
      <c r="I29" s="53"/>
      <c r="J29" s="54"/>
      <c r="K29" s="29" t="s">
        <v>49</v>
      </c>
    </row>
    <row r="30" spans="2:11" s="28" customFormat="1" ht="13.9" customHeight="1" x14ac:dyDescent="0.15">
      <c r="C30" s="29" t="s">
        <v>22</v>
      </c>
      <c r="D30" s="52" t="s">
        <v>23</v>
      </c>
      <c r="E30" s="53"/>
      <c r="F30" s="53"/>
      <c r="G30" s="53"/>
      <c r="H30" s="53"/>
      <c r="I30" s="53"/>
      <c r="J30" s="54"/>
      <c r="K30" s="29" t="s">
        <v>49</v>
      </c>
    </row>
    <row r="31" spans="2:11" s="28" customFormat="1" ht="13.9" customHeight="1" x14ac:dyDescent="0.15">
      <c r="C31" s="29" t="s">
        <v>24</v>
      </c>
      <c r="D31" s="52" t="s">
        <v>25</v>
      </c>
      <c r="E31" s="53"/>
      <c r="F31" s="53"/>
      <c r="G31" s="53"/>
      <c r="H31" s="53"/>
      <c r="I31" s="53"/>
      <c r="J31" s="54"/>
      <c r="K31" s="29" t="s">
        <v>49</v>
      </c>
    </row>
    <row r="32" spans="2:11" s="6" customFormat="1" ht="8.4499999999999993" customHeight="1" x14ac:dyDescent="0.15"/>
    <row r="33" spans="2:5" ht="19.899999999999999" customHeight="1" x14ac:dyDescent="0.15">
      <c r="B33" s="5" t="s">
        <v>26</v>
      </c>
      <c r="C33" s="5"/>
      <c r="D33" s="5"/>
      <c r="E33" s="5"/>
    </row>
    <row r="34" spans="2:5" ht="19.899999999999999" customHeight="1" x14ac:dyDescent="0.15"/>
    <row r="35" spans="2:5" ht="19.899999999999999" customHeight="1" x14ac:dyDescent="0.15"/>
    <row r="36" spans="2:5" ht="19.899999999999999" customHeight="1" x14ac:dyDescent="0.15"/>
    <row r="37" spans="2:5" ht="19.899999999999999" customHeight="1" x14ac:dyDescent="0.15"/>
    <row r="38" spans="2:5" ht="19.899999999999999" customHeight="1" x14ac:dyDescent="0.15"/>
    <row r="39" spans="2:5" ht="19.899999999999999" customHeight="1" x14ac:dyDescent="0.15"/>
    <row r="40" spans="2:5" ht="19.899999999999999" customHeight="1" x14ac:dyDescent="0.15"/>
    <row r="41" spans="2:5" ht="19.899999999999999" customHeight="1" x14ac:dyDescent="0.15"/>
    <row r="42" spans="2:5" ht="19.899999999999999" customHeight="1" x14ac:dyDescent="0.15"/>
    <row r="43" spans="2:5" ht="19.899999999999999" customHeight="1" x14ac:dyDescent="0.15"/>
  </sheetData>
  <mergeCells count="32">
    <mergeCell ref="B1:K1"/>
    <mergeCell ref="C4:C5"/>
    <mergeCell ref="D4:D5"/>
    <mergeCell ref="E4:E5"/>
    <mergeCell ref="F4:F5"/>
    <mergeCell ref="G4:G5"/>
    <mergeCell ref="H4:J4"/>
    <mergeCell ref="K4:K5"/>
    <mergeCell ref="C22:K22"/>
    <mergeCell ref="C10:G10"/>
    <mergeCell ref="K10:K11"/>
    <mergeCell ref="C11:G11"/>
    <mergeCell ref="C14:C15"/>
    <mergeCell ref="D14:D15"/>
    <mergeCell ref="E14:E15"/>
    <mergeCell ref="F14:F15"/>
    <mergeCell ref="G14:G15"/>
    <mergeCell ref="H14:J14"/>
    <mergeCell ref="K14:K15"/>
    <mergeCell ref="C18:G18"/>
    <mergeCell ref="K18:K19"/>
    <mergeCell ref="C19:G19"/>
    <mergeCell ref="C20:K20"/>
    <mergeCell ref="C21:K21"/>
    <mergeCell ref="D31:J31"/>
    <mergeCell ref="C23:K23"/>
    <mergeCell ref="D26:J26"/>
    <mergeCell ref="D27:J27"/>
    <mergeCell ref="D28:J28"/>
    <mergeCell ref="D29:J29"/>
    <mergeCell ref="D30:J30"/>
    <mergeCell ref="C24:K24"/>
  </mergeCells>
  <phoneticPr fontId="2"/>
  <pageMargins left="0.9055118110236221" right="0.70866141732283472" top="0.35433070866141736" bottom="0.15748031496062992" header="0.31496062992125984" footer="0.31496062992125984"/>
  <pageSetup paperSize="9"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45"/>
  <sheetViews>
    <sheetView showZeros="0" tabSelected="1" topLeftCell="A13" zoomScaleNormal="100" workbookViewId="0">
      <selection activeCell="C23" sqref="C23:K23"/>
    </sheetView>
  </sheetViews>
  <sheetFormatPr defaultColWidth="8.875" defaultRowHeight="14.25" x14ac:dyDescent="0.15"/>
  <cols>
    <col min="1" max="1" width="2.375" style="15" customWidth="1"/>
    <col min="2" max="2" width="2.625" style="15" customWidth="1"/>
    <col min="3" max="3" width="5" style="15" customWidth="1"/>
    <col min="4" max="4" width="21" style="15" customWidth="1"/>
    <col min="5" max="5" width="17.5" style="15" customWidth="1"/>
    <col min="6" max="6" width="12.5" style="15" customWidth="1"/>
    <col min="7" max="7" width="5.5" style="15" customWidth="1"/>
    <col min="8" max="8" width="12.875" style="15" customWidth="1"/>
    <col min="9" max="9" width="13.25" style="15" customWidth="1"/>
    <col min="10" max="10" width="12.625" style="15" customWidth="1"/>
    <col min="11" max="11" width="55.75" style="15" customWidth="1"/>
    <col min="12" max="16384" width="8.875" style="15"/>
  </cols>
  <sheetData>
    <row r="1" spans="2:11" ht="22.9" customHeight="1" x14ac:dyDescent="0.15">
      <c r="B1" s="75" t="s">
        <v>41</v>
      </c>
      <c r="C1" s="75"/>
      <c r="D1" s="75"/>
      <c r="E1" s="75"/>
      <c r="F1" s="75"/>
      <c r="G1" s="75"/>
      <c r="H1" s="75"/>
      <c r="I1" s="75"/>
      <c r="J1" s="75"/>
      <c r="K1" s="75"/>
    </row>
    <row r="2" spans="2:11" ht="5.45" customHeight="1" x14ac:dyDescent="0.15">
      <c r="F2" s="9"/>
      <c r="G2" s="8"/>
      <c r="H2" s="18"/>
      <c r="I2" s="18"/>
      <c r="J2" s="18"/>
      <c r="K2" s="18"/>
    </row>
    <row r="3" spans="2:11" ht="22.15" customHeight="1" x14ac:dyDescent="0.15">
      <c r="B3" s="5" t="s">
        <v>13</v>
      </c>
      <c r="I3" s="15" t="s">
        <v>30</v>
      </c>
      <c r="K3" s="23" t="s">
        <v>47</v>
      </c>
    </row>
    <row r="4" spans="2:11" ht="21" customHeight="1" x14ac:dyDescent="0.15">
      <c r="B4" s="5"/>
      <c r="C4" s="71" t="s">
        <v>9</v>
      </c>
      <c r="D4" s="71" t="s">
        <v>4</v>
      </c>
      <c r="E4" s="71" t="s">
        <v>5</v>
      </c>
      <c r="F4" s="71" t="s">
        <v>6</v>
      </c>
      <c r="G4" s="71" t="s">
        <v>7</v>
      </c>
      <c r="H4" s="79" t="s">
        <v>16</v>
      </c>
      <c r="I4" s="80"/>
      <c r="J4" s="81"/>
      <c r="K4" s="71" t="s">
        <v>15</v>
      </c>
    </row>
    <row r="5" spans="2:11" ht="19.899999999999999" customHeight="1" x14ac:dyDescent="0.15">
      <c r="C5" s="72"/>
      <c r="D5" s="72"/>
      <c r="E5" s="72"/>
      <c r="F5" s="72"/>
      <c r="G5" s="72"/>
      <c r="H5" s="3" t="s">
        <v>50</v>
      </c>
      <c r="I5" s="3" t="s">
        <v>51</v>
      </c>
      <c r="J5" s="37" t="s">
        <v>52</v>
      </c>
      <c r="K5" s="72"/>
    </row>
    <row r="6" spans="2:11" ht="39.6" customHeight="1" x14ac:dyDescent="0.15">
      <c r="C6" s="37" t="s">
        <v>0</v>
      </c>
      <c r="D6" s="38" t="s">
        <v>31</v>
      </c>
      <c r="E6" s="25" t="s">
        <v>34</v>
      </c>
      <c r="F6" s="39">
        <v>60195</v>
      </c>
      <c r="G6" s="38">
        <v>1</v>
      </c>
      <c r="H6" s="39">
        <v>60195</v>
      </c>
      <c r="I6" s="39"/>
      <c r="J6" s="39"/>
      <c r="K6" s="34"/>
    </row>
    <row r="7" spans="2:11" ht="34.15" customHeight="1" x14ac:dyDescent="0.15">
      <c r="C7" s="37" t="s">
        <v>1</v>
      </c>
      <c r="D7" s="38" t="s">
        <v>33</v>
      </c>
      <c r="E7" s="25" t="s">
        <v>35</v>
      </c>
      <c r="F7" s="39">
        <v>59005</v>
      </c>
      <c r="G7" s="38">
        <v>2</v>
      </c>
      <c r="H7" s="39">
        <v>118010</v>
      </c>
      <c r="I7" s="39"/>
      <c r="J7" s="39"/>
      <c r="K7" s="32"/>
    </row>
    <row r="8" spans="2:11" ht="29.45" customHeight="1" x14ac:dyDescent="0.15">
      <c r="C8" s="37" t="s">
        <v>2</v>
      </c>
      <c r="D8" s="38" t="s">
        <v>32</v>
      </c>
      <c r="E8" s="25" t="s">
        <v>35</v>
      </c>
      <c r="F8" s="39">
        <v>50000</v>
      </c>
      <c r="G8" s="38">
        <v>1</v>
      </c>
      <c r="H8" s="39"/>
      <c r="I8" s="39">
        <v>50000</v>
      </c>
      <c r="J8" s="39"/>
      <c r="K8" s="25" t="s">
        <v>45</v>
      </c>
    </row>
    <row r="9" spans="2:11" ht="25.15" customHeight="1" x14ac:dyDescent="0.15">
      <c r="C9" s="37" t="s">
        <v>3</v>
      </c>
      <c r="D9" s="38"/>
      <c r="E9" s="38"/>
      <c r="F9" s="39"/>
      <c r="G9" s="38"/>
      <c r="H9" s="39"/>
      <c r="I9" s="39"/>
      <c r="J9" s="39"/>
      <c r="K9" s="24"/>
    </row>
    <row r="10" spans="2:11" ht="19.899999999999999" customHeight="1" x14ac:dyDescent="0.15">
      <c r="C10" s="78" t="s">
        <v>8</v>
      </c>
      <c r="D10" s="78"/>
      <c r="E10" s="78"/>
      <c r="F10" s="78"/>
      <c r="G10" s="78"/>
      <c r="H10" s="40">
        <f>SUM(H6:H9)</f>
        <v>178205</v>
      </c>
      <c r="I10" s="40">
        <f>SUM(I6:I9)</f>
        <v>50000</v>
      </c>
      <c r="J10" s="40"/>
      <c r="K10" s="85"/>
    </row>
    <row r="11" spans="2:11" ht="21" customHeight="1" x14ac:dyDescent="0.15">
      <c r="C11" s="59" t="s">
        <v>53</v>
      </c>
      <c r="D11" s="60"/>
      <c r="E11" s="60"/>
      <c r="F11" s="60"/>
      <c r="G11" s="61"/>
      <c r="H11" s="41">
        <f>ROUNDDOWN(H6*0.5,-2)+ROUNDDOWN(H7*0.5,-2)+ROUNDDOWN(H8*0.5,-2)+ROUNDDOWN(H9*0.5,-2)</f>
        <v>89000</v>
      </c>
      <c r="I11" s="41">
        <f>ROUNDDOWN(I6*0.5,-2)+ROUNDDOWN(I7*0.5,-2)+ROUNDDOWN(I8*0.5,-2)+ROUNDDOWN(I9*0.5,-2)</f>
        <v>25000</v>
      </c>
      <c r="J11" s="41"/>
      <c r="K11" s="86"/>
    </row>
    <row r="12" spans="2:11" ht="9" customHeight="1" x14ac:dyDescent="0.15">
      <c r="C12" s="14"/>
      <c r="D12" s="14"/>
      <c r="E12" s="14"/>
      <c r="F12" s="14"/>
      <c r="G12" s="14"/>
      <c r="H12" s="19"/>
      <c r="I12" s="19"/>
      <c r="J12" s="19"/>
    </row>
    <row r="13" spans="2:11" ht="19.149999999999999" customHeight="1" x14ac:dyDescent="0.15">
      <c r="B13" s="5" t="s">
        <v>12</v>
      </c>
      <c r="C13" s="16"/>
      <c r="D13" s="5"/>
      <c r="E13" s="5"/>
      <c r="K13" s="20"/>
    </row>
    <row r="14" spans="2:11" ht="20.45" customHeight="1" x14ac:dyDescent="0.15">
      <c r="C14" s="73"/>
      <c r="D14" s="71" t="s">
        <v>4</v>
      </c>
      <c r="E14" s="71" t="s">
        <v>5</v>
      </c>
      <c r="F14" s="71" t="s">
        <v>6</v>
      </c>
      <c r="G14" s="71" t="s">
        <v>7</v>
      </c>
      <c r="H14" s="79" t="s">
        <v>10</v>
      </c>
      <c r="I14" s="80"/>
      <c r="J14" s="81"/>
      <c r="K14" s="71" t="s">
        <v>11</v>
      </c>
    </row>
    <row r="15" spans="2:11" ht="21.6" customHeight="1" x14ac:dyDescent="0.15">
      <c r="C15" s="74"/>
      <c r="D15" s="72"/>
      <c r="E15" s="72"/>
      <c r="F15" s="72"/>
      <c r="G15" s="72"/>
      <c r="H15" s="3" t="s">
        <v>50</v>
      </c>
      <c r="I15" s="3" t="s">
        <v>51</v>
      </c>
      <c r="J15" s="37" t="s">
        <v>52</v>
      </c>
      <c r="K15" s="72"/>
    </row>
    <row r="16" spans="2:11" ht="28.15" customHeight="1" x14ac:dyDescent="0.15">
      <c r="C16" s="29" t="s">
        <v>0</v>
      </c>
      <c r="D16" s="31" t="s">
        <v>44</v>
      </c>
      <c r="E16" s="32" t="s">
        <v>36</v>
      </c>
      <c r="F16" s="33">
        <v>220000</v>
      </c>
      <c r="G16" s="31">
        <v>1</v>
      </c>
      <c r="H16" s="33"/>
      <c r="I16" s="33"/>
      <c r="J16" s="33">
        <v>220000</v>
      </c>
      <c r="K16" s="34"/>
    </row>
    <row r="17" spans="2:11" ht="28.15" customHeight="1" x14ac:dyDescent="0.15">
      <c r="C17" s="29" t="s">
        <v>1</v>
      </c>
      <c r="D17" s="30"/>
      <c r="E17" s="42"/>
      <c r="F17" s="43"/>
      <c r="G17" s="30"/>
      <c r="H17" s="43"/>
      <c r="I17" s="43"/>
      <c r="J17" s="43"/>
      <c r="K17" s="34"/>
    </row>
    <row r="18" spans="2:11" ht="22.15" customHeight="1" x14ac:dyDescent="0.15">
      <c r="C18" s="82" t="s">
        <v>8</v>
      </c>
      <c r="D18" s="83"/>
      <c r="E18" s="83"/>
      <c r="F18" s="83"/>
      <c r="G18" s="84"/>
      <c r="H18" s="44"/>
      <c r="I18" s="45"/>
      <c r="J18" s="45">
        <f>SUM(J16:J17)</f>
        <v>220000</v>
      </c>
      <c r="K18" s="76"/>
    </row>
    <row r="19" spans="2:11" ht="23.45" customHeight="1" x14ac:dyDescent="0.15">
      <c r="C19" s="59" t="s">
        <v>54</v>
      </c>
      <c r="D19" s="60"/>
      <c r="E19" s="60"/>
      <c r="F19" s="60"/>
      <c r="G19" s="61"/>
      <c r="H19" s="36"/>
      <c r="I19" s="35"/>
      <c r="J19" s="35">
        <v>73300</v>
      </c>
      <c r="K19" s="77"/>
    </row>
    <row r="20" spans="2:11" ht="6.6" customHeight="1" x14ac:dyDescent="0.15">
      <c r="C20" s="21"/>
      <c r="D20" s="21"/>
      <c r="E20" s="21"/>
      <c r="F20" s="21"/>
      <c r="G20" s="21"/>
      <c r="H20" s="22"/>
      <c r="I20" s="22"/>
      <c r="J20" s="22"/>
      <c r="K20" s="21"/>
    </row>
    <row r="21" spans="2:11" s="6" customFormat="1" ht="15.75" customHeight="1" x14ac:dyDescent="0.15">
      <c r="C21" s="70" t="s">
        <v>14</v>
      </c>
      <c r="D21" s="70"/>
      <c r="E21" s="70"/>
      <c r="F21" s="70"/>
      <c r="G21" s="70"/>
      <c r="H21" s="70"/>
      <c r="I21" s="70"/>
      <c r="J21" s="70"/>
      <c r="K21" s="70"/>
    </row>
    <row r="22" spans="2:11" s="6" customFormat="1" ht="15.75" customHeight="1" x14ac:dyDescent="0.15">
      <c r="C22" s="70" t="s">
        <v>39</v>
      </c>
      <c r="D22" s="70"/>
      <c r="E22" s="70"/>
      <c r="F22" s="70"/>
      <c r="G22" s="70"/>
      <c r="H22" s="70"/>
      <c r="I22" s="70"/>
      <c r="J22" s="70"/>
      <c r="K22" s="70"/>
    </row>
    <row r="23" spans="2:11" s="6" customFormat="1" ht="15.75" customHeight="1" x14ac:dyDescent="0.15">
      <c r="C23" s="70" t="s">
        <v>17</v>
      </c>
      <c r="D23" s="70"/>
      <c r="E23" s="70"/>
      <c r="F23" s="70"/>
      <c r="G23" s="70"/>
      <c r="H23" s="70"/>
      <c r="I23" s="70"/>
      <c r="J23" s="70"/>
      <c r="K23" s="70"/>
    </row>
    <row r="24" spans="2:11" s="6" customFormat="1" ht="15.75" customHeight="1" x14ac:dyDescent="0.15">
      <c r="C24" s="70" t="s">
        <v>18</v>
      </c>
      <c r="D24" s="70"/>
      <c r="E24" s="70"/>
      <c r="F24" s="70"/>
      <c r="G24" s="70"/>
      <c r="H24" s="70"/>
      <c r="I24" s="70"/>
      <c r="J24" s="70"/>
      <c r="K24" s="70"/>
    </row>
    <row r="25" spans="2:11" s="27" customFormat="1" ht="15.75" customHeight="1" x14ac:dyDescent="0.15">
      <c r="C25" s="55" t="s">
        <v>55</v>
      </c>
      <c r="D25" s="55"/>
      <c r="E25" s="55"/>
      <c r="F25" s="55"/>
      <c r="G25" s="55"/>
      <c r="H25" s="55"/>
      <c r="I25" s="55"/>
      <c r="J25" s="55"/>
      <c r="K25" s="55"/>
    </row>
    <row r="26" spans="2:11" ht="6.6" customHeight="1" x14ac:dyDescent="0.15">
      <c r="C26" s="23"/>
      <c r="D26" s="23"/>
      <c r="E26" s="23"/>
      <c r="F26" s="23"/>
      <c r="G26" s="23"/>
      <c r="H26" s="23"/>
      <c r="I26" s="23"/>
      <c r="J26" s="23"/>
      <c r="K26" s="23"/>
    </row>
    <row r="27" spans="2:11" ht="20.45" customHeight="1" x14ac:dyDescent="0.15">
      <c r="B27" s="5" t="s">
        <v>27</v>
      </c>
      <c r="C27" s="14"/>
    </row>
    <row r="28" spans="2:11" s="6" customFormat="1" ht="21" customHeight="1" x14ac:dyDescent="0.15">
      <c r="C28" s="37" t="s">
        <v>0</v>
      </c>
      <c r="D28" s="67" t="s">
        <v>29</v>
      </c>
      <c r="E28" s="68"/>
      <c r="F28" s="68"/>
      <c r="G28" s="68"/>
      <c r="H28" s="68"/>
      <c r="I28" s="68"/>
      <c r="J28" s="69"/>
      <c r="K28" s="47" t="s">
        <v>28</v>
      </c>
    </row>
    <row r="29" spans="2:11" s="6" customFormat="1" ht="21" customHeight="1" x14ac:dyDescent="0.15">
      <c r="C29" s="37" t="s">
        <v>1</v>
      </c>
      <c r="D29" s="67" t="s">
        <v>19</v>
      </c>
      <c r="E29" s="68"/>
      <c r="F29" s="68"/>
      <c r="G29" s="68"/>
      <c r="H29" s="68"/>
      <c r="I29" s="68"/>
      <c r="J29" s="69"/>
      <c r="K29" s="47" t="s">
        <v>28</v>
      </c>
    </row>
    <row r="30" spans="2:11" s="6" customFormat="1" ht="21" customHeight="1" x14ac:dyDescent="0.15">
      <c r="C30" s="37" t="s">
        <v>2</v>
      </c>
      <c r="D30" s="67" t="s">
        <v>20</v>
      </c>
      <c r="E30" s="68"/>
      <c r="F30" s="68"/>
      <c r="G30" s="68"/>
      <c r="H30" s="68"/>
      <c r="I30" s="68"/>
      <c r="J30" s="69"/>
      <c r="K30" s="47" t="s">
        <v>28</v>
      </c>
    </row>
    <row r="31" spans="2:11" s="6" customFormat="1" ht="21" customHeight="1" x14ac:dyDescent="0.15">
      <c r="C31" s="37" t="s">
        <v>3</v>
      </c>
      <c r="D31" s="67" t="s">
        <v>21</v>
      </c>
      <c r="E31" s="68"/>
      <c r="F31" s="68"/>
      <c r="G31" s="68"/>
      <c r="H31" s="68"/>
      <c r="I31" s="68"/>
      <c r="J31" s="69"/>
      <c r="K31" s="47" t="s">
        <v>28</v>
      </c>
    </row>
    <row r="32" spans="2:11" s="6" customFormat="1" ht="21" customHeight="1" x14ac:dyDescent="0.15">
      <c r="C32" s="37" t="s">
        <v>22</v>
      </c>
      <c r="D32" s="67" t="s">
        <v>23</v>
      </c>
      <c r="E32" s="68"/>
      <c r="F32" s="68"/>
      <c r="G32" s="68"/>
      <c r="H32" s="68"/>
      <c r="I32" s="68"/>
      <c r="J32" s="69"/>
      <c r="K32" s="47" t="s">
        <v>28</v>
      </c>
    </row>
    <row r="33" spans="1:11" s="6" customFormat="1" ht="20.100000000000001" customHeight="1" x14ac:dyDescent="0.15">
      <c r="C33" s="37" t="s">
        <v>24</v>
      </c>
      <c r="D33" s="67" t="s">
        <v>25</v>
      </c>
      <c r="E33" s="68"/>
      <c r="F33" s="68"/>
      <c r="G33" s="68"/>
      <c r="H33" s="68"/>
      <c r="I33" s="68"/>
      <c r="J33" s="69"/>
      <c r="K33" s="47" t="s">
        <v>28</v>
      </c>
    </row>
    <row r="34" spans="1:11" ht="6.6" customHeight="1" x14ac:dyDescent="0.15"/>
    <row r="35" spans="1:11" ht="19.899999999999999" customHeight="1" x14ac:dyDescent="0.15">
      <c r="B35" s="5" t="s">
        <v>26</v>
      </c>
      <c r="C35" s="5"/>
      <c r="D35" s="5"/>
      <c r="E35" s="5"/>
    </row>
    <row r="36" spans="1:11" s="6" customFormat="1" ht="17.45" customHeight="1" x14ac:dyDescent="0.15">
      <c r="A36" s="48"/>
      <c r="C36" s="49" t="s">
        <v>43</v>
      </c>
      <c r="D36" s="46"/>
      <c r="E36" s="46"/>
      <c r="F36" s="46"/>
      <c r="G36" s="46"/>
      <c r="H36" s="46"/>
    </row>
    <row r="37" spans="1:11" ht="17.45" customHeight="1" x14ac:dyDescent="0.15">
      <c r="C37" s="46" t="s">
        <v>42</v>
      </c>
    </row>
    <row r="38" spans="1:11" ht="19.899999999999999" customHeight="1" x14ac:dyDescent="0.15"/>
    <row r="39" spans="1:11" ht="19.899999999999999" customHeight="1" x14ac:dyDescent="0.15"/>
    <row r="40" spans="1:11" ht="19.899999999999999" customHeight="1" x14ac:dyDescent="0.15"/>
    <row r="41" spans="1:11" ht="19.899999999999999" customHeight="1" x14ac:dyDescent="0.15"/>
    <row r="42" spans="1:11" ht="19.899999999999999" customHeight="1" x14ac:dyDescent="0.15"/>
    <row r="43" spans="1:11" ht="19.899999999999999" customHeight="1" x14ac:dyDescent="0.15"/>
    <row r="44" spans="1:11" ht="19.899999999999999" customHeight="1" x14ac:dyDescent="0.15"/>
    <row r="45" spans="1:11" ht="19.899999999999999" customHeight="1" x14ac:dyDescent="0.15"/>
  </sheetData>
  <mergeCells count="32">
    <mergeCell ref="B1:K1"/>
    <mergeCell ref="K18:K19"/>
    <mergeCell ref="D4:D5"/>
    <mergeCell ref="C4:C5"/>
    <mergeCell ref="K4:K5"/>
    <mergeCell ref="C10:G10"/>
    <mergeCell ref="C11:G11"/>
    <mergeCell ref="E4:E5"/>
    <mergeCell ref="F4:F5"/>
    <mergeCell ref="G4:G5"/>
    <mergeCell ref="H4:J4"/>
    <mergeCell ref="H14:J14"/>
    <mergeCell ref="K14:K15"/>
    <mergeCell ref="C18:G18"/>
    <mergeCell ref="C19:G19"/>
    <mergeCell ref="K10:K11"/>
    <mergeCell ref="D14:D15"/>
    <mergeCell ref="E14:E15"/>
    <mergeCell ref="C14:C15"/>
    <mergeCell ref="F14:F15"/>
    <mergeCell ref="G14:G15"/>
    <mergeCell ref="C21:K21"/>
    <mergeCell ref="C22:K22"/>
    <mergeCell ref="C23:K23"/>
    <mergeCell ref="C24:K24"/>
    <mergeCell ref="D28:J28"/>
    <mergeCell ref="C25:K25"/>
    <mergeCell ref="D29:J29"/>
    <mergeCell ref="D30:J30"/>
    <mergeCell ref="D31:J31"/>
    <mergeCell ref="D32:J32"/>
    <mergeCell ref="D33:J33"/>
  </mergeCells>
  <phoneticPr fontId="2"/>
  <pageMargins left="0.9055118110236221" right="0.70866141732283472" top="0.35433070866141736" bottom="0.15748031496062992" header="0.31496062992125984" footer="0.31496062992125984"/>
  <pageSetup paperSize="9" scale="80"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資機材購入理由書</vt:lpstr>
      <vt:lpstr>資機材理由書記入例</vt:lpstr>
      <vt:lpstr>資機材購入理由書!Print_Area</vt:lpstr>
      <vt:lpstr>資機材理由書記入例!Print_Area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森と緑の会</dc:creator>
  <cp:lastModifiedBy>篠原宏美</cp:lastModifiedBy>
  <cp:lastPrinted>2023-03-31T00:27:59Z</cp:lastPrinted>
  <dcterms:created xsi:type="dcterms:W3CDTF">2013-07-05T01:36:36Z</dcterms:created>
  <dcterms:modified xsi:type="dcterms:W3CDTF">2023-03-31T00:29:20Z</dcterms:modified>
</cp:coreProperties>
</file>