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7\採択申請(修正中）\"/>
    </mc:Choice>
  </mc:AlternateContent>
  <xr:revisionPtr revIDLastSave="0" documentId="13_ncr:1_{F9185B27-4B3E-492B-AFFB-12891245F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8" r:id="rId1"/>
    <sheet name="記載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8" l="1"/>
  <c r="L6" i="8"/>
  <c r="D9" i="8"/>
  <c r="L18" i="4"/>
  <c r="L13" i="4"/>
  <c r="L12" i="4"/>
  <c r="L11" i="4"/>
  <c r="L10" i="4"/>
  <c r="L7" i="4"/>
  <c r="L6" i="4"/>
  <c r="L13" i="8"/>
  <c r="L11" i="8"/>
  <c r="L12" i="8"/>
  <c r="L10" i="8"/>
  <c r="K28" i="8" l="1"/>
  <c r="K14" i="8" s="1"/>
  <c r="J28" i="8"/>
  <c r="J14" i="8" s="1"/>
  <c r="I28" i="8"/>
  <c r="I14" i="8" s="1"/>
  <c r="H28" i="8"/>
  <c r="H14" i="8" s="1"/>
  <c r="G28" i="8"/>
  <c r="G14" i="8" s="1"/>
  <c r="F28" i="8"/>
  <c r="F14" i="8" s="1"/>
  <c r="E28" i="8"/>
  <c r="E14" i="8" s="1"/>
  <c r="D28" i="8"/>
  <c r="D14" i="8" s="1"/>
  <c r="L27" i="8"/>
  <c r="L26" i="8"/>
  <c r="L25" i="8"/>
  <c r="L24" i="8"/>
  <c r="L23" i="8"/>
  <c r="L22" i="8"/>
  <c r="L21" i="8"/>
  <c r="L20" i="8"/>
  <c r="L19" i="8"/>
  <c r="L18" i="8"/>
  <c r="K9" i="8"/>
  <c r="J9" i="8"/>
  <c r="I9" i="8"/>
  <c r="H9" i="8"/>
  <c r="G9" i="8"/>
  <c r="F9" i="8"/>
  <c r="E9" i="8"/>
  <c r="L7" i="8"/>
  <c r="L27" i="4"/>
  <c r="L23" i="4"/>
  <c r="L24" i="4"/>
  <c r="D15" i="8" l="1"/>
  <c r="E15" i="8" s="1"/>
  <c r="F15" i="8" s="1"/>
  <c r="G15" i="8" s="1"/>
  <c r="H15" i="8" s="1"/>
  <c r="I15" i="8" s="1"/>
  <c r="J15" i="8" s="1"/>
  <c r="K15" i="8" s="1"/>
  <c r="L14" i="8"/>
  <c r="L28" i="8"/>
  <c r="L15" i="8" l="1"/>
  <c r="L19" i="4" l="1"/>
  <c r="L26" i="4"/>
  <c r="L25" i="4"/>
  <c r="L22" i="4"/>
  <c r="L21" i="4"/>
  <c r="L20" i="4"/>
  <c r="D28" i="4"/>
  <c r="D14" i="4" s="1"/>
  <c r="E28" i="4"/>
  <c r="E14" i="4" s="1"/>
  <c r="F28" i="4"/>
  <c r="F14" i="4" s="1"/>
  <c r="G28" i="4"/>
  <c r="G14" i="4" s="1"/>
  <c r="H28" i="4"/>
  <c r="H14" i="4" s="1"/>
  <c r="I28" i="4"/>
  <c r="I14" i="4" s="1"/>
  <c r="J28" i="4"/>
  <c r="J14" i="4" s="1"/>
  <c r="K28" i="4"/>
  <c r="K14" i="4" s="1"/>
  <c r="K9" i="4"/>
  <c r="J9" i="4"/>
  <c r="I9" i="4"/>
  <c r="H9" i="4"/>
  <c r="G9" i="4"/>
  <c r="F9" i="4"/>
  <c r="E9" i="4"/>
  <c r="D9" i="4"/>
  <c r="L14" i="4" l="1"/>
  <c r="D15" i="4"/>
  <c r="E15" i="4" s="1"/>
  <c r="F15" i="4" s="1"/>
  <c r="G15" i="4" s="1"/>
  <c r="H15" i="4" s="1"/>
  <c r="I15" i="4" s="1"/>
  <c r="J15" i="4" s="1"/>
  <c r="K15" i="4" s="1"/>
  <c r="L9" i="4"/>
  <c r="L28" i="4"/>
  <c r="L15" i="4" l="1"/>
</calcChain>
</file>

<file path=xl/sharedStrings.xml><?xml version="1.0" encoding="utf-8"?>
<sst xmlns="http://schemas.openxmlformats.org/spreadsheetml/2006/main" count="83" uniqueCount="39">
  <si>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</si>
  <si>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</si>
  <si>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</si>
  <si>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</si>
  <si>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</si>
  <si>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</si>
  <si>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</si>
  <si>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</si>
  <si>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合計</t>
  </si>
  <si>
    <t>消耗品（品名等）</t>
    <rPh sb="0" eb="2">
      <t>ショウモウ</t>
    </rPh>
    <rPh sb="2" eb="3">
      <t>ヒン</t>
    </rPh>
    <rPh sb="4" eb="6">
      <t>ヒンメイ</t>
    </rPh>
    <rPh sb="6" eb="7">
      <t>トウ</t>
    </rPh>
    <phoneticPr fontId="4"/>
  </si>
  <si>
    <t>消耗品（品名等）合計</t>
    <rPh sb="0" eb="2">
      <t>ショウモウ</t>
    </rPh>
    <rPh sb="2" eb="3">
      <t>ヒン</t>
    </rPh>
    <rPh sb="4" eb="6">
      <t>ヒンメイ</t>
    </rPh>
    <rPh sb="6" eb="7">
      <t>トウ</t>
    </rPh>
    <rPh sb="8" eb="10">
      <t>ゴウケイ</t>
    </rPh>
    <phoneticPr fontId="4"/>
  </si>
  <si>
    <t>※ 消耗品等は購入内訳を記入してください</t>
    <rPh sb="2" eb="4">
      <t>ショウモウ</t>
    </rPh>
    <rPh sb="4" eb="5">
      <t>ヒン</t>
    </rPh>
    <rPh sb="5" eb="6">
      <t>トウ</t>
    </rPh>
    <rPh sb="7" eb="9">
      <t>コウニュウ</t>
    </rPh>
    <rPh sb="9" eb="11">
      <t>ウチワケ</t>
    </rPh>
    <rPh sb="12" eb="14">
      <t>キニュウ</t>
    </rPh>
    <phoneticPr fontId="4"/>
  </si>
  <si>
    <t>累計</t>
    <rPh sb="0" eb="2">
      <t>ルイケイ</t>
    </rPh>
    <phoneticPr fontId="4"/>
  </si>
  <si>
    <t>入力する全ての経費は、申請時には予定額を、概算払い申請時には前月までは実績額、翌月以降は予定額で作成してください。</t>
    <rPh sb="0" eb="2">
      <t>ニュウリョク</t>
    </rPh>
    <rPh sb="4" eb="5">
      <t>スベ</t>
    </rPh>
    <rPh sb="7" eb="9">
      <t>ケイヒ</t>
    </rPh>
    <rPh sb="11" eb="13">
      <t>シンセイ</t>
    </rPh>
    <rPh sb="13" eb="14">
      <t>ジ</t>
    </rPh>
    <rPh sb="16" eb="18">
      <t>ヨテイ</t>
    </rPh>
    <rPh sb="18" eb="19">
      <t>ガク</t>
    </rPh>
    <rPh sb="21" eb="23">
      <t>ガイサン</t>
    </rPh>
    <rPh sb="23" eb="24">
      <t>バラ</t>
    </rPh>
    <rPh sb="25" eb="27">
      <t>シンセイ</t>
    </rPh>
    <rPh sb="27" eb="28">
      <t>ジ</t>
    </rPh>
    <rPh sb="30" eb="32">
      <t>ゼンゲツ</t>
    </rPh>
    <rPh sb="35" eb="38">
      <t>ジッセキガク</t>
    </rPh>
    <rPh sb="39" eb="41">
      <t>ヨクゲツ</t>
    </rPh>
    <rPh sb="41" eb="43">
      <t>イコウ</t>
    </rPh>
    <rPh sb="44" eb="46">
      <t>ヨテイ</t>
    </rPh>
    <rPh sb="46" eb="47">
      <t>ガク</t>
    </rPh>
    <rPh sb="48" eb="50">
      <t>サクセイ</t>
    </rPh>
    <phoneticPr fontId="4"/>
  </si>
  <si>
    <t>（記入例）</t>
    <rPh sb="1" eb="3">
      <t>キニュウ</t>
    </rPh>
    <rPh sb="3" eb="4">
      <t>レイ</t>
    </rPh>
    <phoneticPr fontId="4"/>
  </si>
  <si>
    <t>活動組織名</t>
    <rPh sb="0" eb="2">
      <t>カツドウ</t>
    </rPh>
    <rPh sb="2" eb="4">
      <t>ソシキ</t>
    </rPh>
    <rPh sb="4" eb="5">
      <t>メイ</t>
    </rPh>
    <phoneticPr fontId="4"/>
  </si>
  <si>
    <t>　　人件費</t>
    <phoneticPr fontId="4"/>
  </si>
  <si>
    <t>　安全講習　講師謝金</t>
    <rPh sb="1" eb="3">
      <t>アンゼン</t>
    </rPh>
    <rPh sb="3" eb="5">
      <t>コウシュウ</t>
    </rPh>
    <rPh sb="6" eb="8">
      <t>コウシ</t>
    </rPh>
    <rPh sb="8" eb="10">
      <t>シャキン</t>
    </rPh>
    <phoneticPr fontId="4"/>
  </si>
  <si>
    <t>　資機材・施設（交付金額）</t>
    <rPh sb="8" eb="10">
      <t>コウフ</t>
    </rPh>
    <rPh sb="10" eb="12">
      <t>キンガク</t>
    </rPh>
    <phoneticPr fontId="4"/>
  </si>
  <si>
    <t>　　　　〃　　（自己負担額）</t>
    <rPh sb="8" eb="10">
      <t>ジコ</t>
    </rPh>
    <rPh sb="10" eb="12">
      <t>フタン</t>
    </rPh>
    <rPh sb="12" eb="13">
      <t>ガク</t>
    </rPh>
    <phoneticPr fontId="4"/>
  </si>
  <si>
    <t>　委託料</t>
    <phoneticPr fontId="4"/>
  </si>
  <si>
    <t>　消耗品等・その他</t>
    <phoneticPr fontId="4"/>
  </si>
  <si>
    <t>　活動日数（月別）</t>
    <rPh sb="1" eb="3">
      <t>カツドウ</t>
    </rPh>
    <rPh sb="3" eb="5">
      <t>ニッスウ</t>
    </rPh>
    <rPh sb="6" eb="8">
      <t>ツキベツ</t>
    </rPh>
    <phoneticPr fontId="4"/>
  </si>
  <si>
    <t>　人役(一日当たり）</t>
    <rPh sb="1" eb="2">
      <t>ニン</t>
    </rPh>
    <rPh sb="2" eb="3">
      <t>ヤク</t>
    </rPh>
    <rPh sb="4" eb="6">
      <t>イチニチ</t>
    </rPh>
    <rPh sb="6" eb="7">
      <t>ア</t>
    </rPh>
    <phoneticPr fontId="4"/>
  </si>
  <si>
    <t>　日当(一日平均）</t>
    <rPh sb="1" eb="3">
      <t>ニットウ</t>
    </rPh>
    <rPh sb="4" eb="6">
      <t>イチニチ</t>
    </rPh>
    <rPh sb="6" eb="8">
      <t>ヘイキン</t>
    </rPh>
    <phoneticPr fontId="4"/>
  </si>
  <si>
    <t>　人件費計</t>
    <rPh sb="1" eb="4">
      <t>ジンケンヒ</t>
    </rPh>
    <rPh sb="4" eb="5">
      <t>ケイ</t>
    </rPh>
    <phoneticPr fontId="4"/>
  </si>
  <si>
    <t>　人件費</t>
    <phoneticPr fontId="4"/>
  </si>
  <si>
    <t xml:space="preserve"> 　   　 〃　　（自己負担額）　</t>
    <rPh sb="11" eb="13">
      <t>ジコ</t>
    </rPh>
    <rPh sb="13" eb="15">
      <t>フタン</t>
    </rPh>
    <rPh sb="15" eb="16">
      <t>ガク</t>
    </rPh>
    <phoneticPr fontId="4"/>
  </si>
  <si>
    <t>　チェーンソー替刃</t>
    <rPh sb="7" eb="9">
      <t>カエバ</t>
    </rPh>
    <phoneticPr fontId="4"/>
  </si>
  <si>
    <t>　刈払刃</t>
    <rPh sb="1" eb="2">
      <t>カリ</t>
    </rPh>
    <rPh sb="2" eb="3">
      <t>バライ</t>
    </rPh>
    <rPh sb="3" eb="4">
      <t>ハ</t>
    </rPh>
    <phoneticPr fontId="4"/>
  </si>
  <si>
    <t>　燃料</t>
    <rPh sb="1" eb="3">
      <t>ネンリョウ</t>
    </rPh>
    <phoneticPr fontId="4"/>
  </si>
  <si>
    <t>傷害保険</t>
    <rPh sb="0" eb="1">
      <t>キズ</t>
    </rPh>
    <rPh sb="1" eb="2">
      <t>ガイ</t>
    </rPh>
    <rPh sb="2" eb="4">
      <t>ホケン</t>
    </rPh>
    <phoneticPr fontId="4"/>
  </si>
  <si>
    <t>　安全靴</t>
    <rPh sb="1" eb="3">
      <t>アンゼン</t>
    </rPh>
    <rPh sb="3" eb="4">
      <t>グツ</t>
    </rPh>
    <phoneticPr fontId="4"/>
  </si>
  <si>
    <t>◎平均時給（　　　　　）円</t>
    <rPh sb="1" eb="5">
      <t>ヘイキンジキュウ</t>
    </rPh>
    <rPh sb="12" eb="13">
      <t>エン</t>
    </rPh>
    <phoneticPr fontId="4"/>
  </si>
  <si>
    <r>
      <t>◎平均時給（</t>
    </r>
    <r>
      <rPr>
        <b/>
        <sz val="11"/>
        <color rgb="FFFF0000"/>
        <rFont val="ＭＳ Ｐゴシック"/>
        <family val="3"/>
        <charset val="128"/>
        <scheme val="minor"/>
      </rPr>
      <t>1,000</t>
    </r>
    <r>
      <rPr>
        <sz val="11"/>
        <color theme="1"/>
        <rFont val="ＭＳ Ｐゴシック"/>
        <family val="2"/>
        <charset val="128"/>
        <scheme val="minor"/>
      </rPr>
      <t>　）円</t>
    </r>
    <rPh sb="1" eb="5">
      <t>ヘイキンジキュウ</t>
    </rPh>
    <rPh sb="13" eb="14">
      <t>エン</t>
    </rPh>
    <phoneticPr fontId="4"/>
  </si>
  <si>
    <t>（金額単位：円）</t>
    <rPh sb="1" eb="3">
      <t>キンガク</t>
    </rPh>
    <phoneticPr fontId="4"/>
  </si>
  <si>
    <t>〇〇〇〇〇〇〇</t>
    <phoneticPr fontId="4"/>
  </si>
  <si>
    <t>色付きのセルに入力してください。それ以外には計算式が入っています。</t>
    <rPh sb="0" eb="2">
      <t>イロツ</t>
    </rPh>
    <rPh sb="22" eb="25">
      <t>ケイサンシキ</t>
    </rPh>
    <rPh sb="26" eb="27">
      <t>ハイ</t>
    </rPh>
    <phoneticPr fontId="4"/>
  </si>
  <si>
    <t>令和7年度　里山林活性化による多面的機能発揮対策交付金資金繰り予定表</t>
    <rPh sb="0" eb="2">
      <t>レイワ</t>
    </rPh>
    <rPh sb="24" eb="27">
      <t>コウフキン</t>
    </rPh>
    <rPh sb="27" eb="30">
      <t>シキンク</t>
    </rPh>
    <rPh sb="31" eb="34">
      <t>ヨテイヒョウ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</si>
</sst>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38" fontId="3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176" fontId="0" fillId="2" borderId="1" xfId="0" applyNumberFormat="1" applyFill="1" applyBorder="1">
      <alignment vertical="center"/>
    </xf>
    <xf numFmtId="176" fontId="3" fillId="0" borderId="5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3" fillId="0" borderId="5" xfId="1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38" fontId="13" fillId="2" borderId="5" xfId="1" applyFont="1" applyFill="1" applyBorder="1" applyAlignment="1">
      <alignment vertical="center" shrinkToFit="1"/>
    </xf>
    <xf numFmtId="38" fontId="13" fillId="2" borderId="1" xfId="1" applyFont="1" applyFill="1" applyBorder="1" applyAlignment="1">
      <alignment vertical="center" shrinkToFit="1"/>
    </xf>
    <xf numFmtId="38" fontId="13" fillId="0" borderId="5" xfId="1" applyFont="1" applyBorder="1" applyAlignment="1" applyProtection="1">
      <alignment vertical="center" shrinkToFit="1"/>
      <protection locked="0"/>
    </xf>
    <xf numFmtId="38" fontId="13" fillId="0" borderId="1" xfId="1" applyFont="1" applyBorder="1" applyAlignment="1">
      <alignment vertical="center" shrinkToFit="1"/>
    </xf>
    <xf numFmtId="38" fontId="13" fillId="0" borderId="1" xfId="1" applyFont="1" applyBorder="1" applyAlignment="1" applyProtection="1">
      <alignment vertical="center" shrinkToFit="1"/>
      <protection locked="0"/>
    </xf>
    <xf numFmtId="176" fontId="13" fillId="2" borderId="1" xfId="0" applyNumberFormat="1" applyFont="1" applyFill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38" fontId="9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176" fontId="12" fillId="2" borderId="1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2" borderId="5" xfId="1" applyFont="1" applyFill="1" applyBorder="1" applyAlignment="1" applyProtection="1">
      <alignment vertical="center" shrinkToFit="1"/>
      <protection locked="0"/>
    </xf>
    <xf numFmtId="38" fontId="3" fillId="2" borderId="1" xfId="1" applyFont="1" applyFill="1" applyBorder="1" applyAlignment="1" applyProtection="1">
      <alignment vertical="center" shrinkToFit="1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 indent="1" shrinkToFit="1"/>
      <protection locked="0"/>
    </xf>
    <xf numFmtId="0" fontId="0" fillId="2" borderId="9" xfId="0" applyFill="1" applyBorder="1" applyAlignment="1" applyProtection="1">
      <alignment horizontal="left" vertical="center" indent="1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14</xdr:row>
      <xdr:rowOff>7620</xdr:rowOff>
    </xdr:from>
    <xdr:to>
      <xdr:col>12</xdr:col>
      <xdr:colOff>38100</xdr:colOff>
      <xdr:row>15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53BDD6-196E-4C38-9120-CCFD25C871F2}"/>
            </a:ext>
          </a:extLst>
        </xdr:cNvPr>
        <xdr:cNvSpPr/>
      </xdr:nvSpPr>
      <xdr:spPr>
        <a:xfrm>
          <a:off x="8633460" y="3413760"/>
          <a:ext cx="70866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</xdr:colOff>
      <xdr:row>8</xdr:row>
      <xdr:rowOff>198121</xdr:rowOff>
    </xdr:from>
    <xdr:to>
      <xdr:col>12</xdr:col>
      <xdr:colOff>358140</xdr:colOff>
      <xdr:row>24</xdr:row>
      <xdr:rowOff>228600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40B2ADF-4F30-41B8-BDF4-05CDFFB6230D}"/>
            </a:ext>
          </a:extLst>
        </xdr:cNvPr>
        <xdr:cNvSpPr/>
      </xdr:nvSpPr>
      <xdr:spPr>
        <a:xfrm>
          <a:off x="10363200" y="2207896"/>
          <a:ext cx="320040" cy="3888104"/>
        </a:xfrm>
        <a:prstGeom prst="wedgeRoundRectCallout">
          <a:avLst>
            <a:gd name="adj1" fmla="val -47836"/>
            <a:gd name="adj2" fmla="val 712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採択申請書の事業費以上の金額になる事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L30"/>
  <sheetViews>
    <sheetView tabSelected="1" zoomScaleNormal="100" workbookViewId="0">
      <selection activeCell="L10" sqref="L10"/>
    </sheetView>
  </sheetViews>
  <sheetFormatPr defaultRowHeight="13.5" x14ac:dyDescent="0.15"/>
  <cols>
    <col min="1" max="1" width="2.625" customWidth="1"/>
    <col min="2" max="2" width="12.375" customWidth="1"/>
    <col min="3" max="3" width="19.5" customWidth="1"/>
    <col min="4" max="11" width="10.75" customWidth="1"/>
    <col min="12" max="12" width="15.625" customWidth="1"/>
  </cols>
  <sheetData>
    <row r="1" spans="2:12" x14ac:dyDescent="0.15">
      <c r="B1" s="16"/>
      <c r="C1" t="s">
        <v>37</v>
      </c>
      <c r="I1" s="3"/>
      <c r="J1" s="3"/>
      <c r="K1" s="3"/>
      <c r="L1" s="3"/>
    </row>
    <row r="2" spans="2:12" ht="30" customHeight="1" x14ac:dyDescent="0.15">
      <c r="B2" s="44"/>
      <c r="C2" s="44"/>
      <c r="D2" s="5" t="s">
        <v>38</v>
      </c>
      <c r="E2" s="6"/>
      <c r="F2" s="2"/>
      <c r="G2" s="2"/>
      <c r="H2" s="2"/>
      <c r="I2" s="2"/>
      <c r="J2" s="2"/>
      <c r="K2" s="2"/>
      <c r="L2" s="2"/>
    </row>
    <row r="3" spans="2:12" ht="26.25" customHeight="1" x14ac:dyDescent="0.15">
      <c r="C3" s="19" t="s">
        <v>15</v>
      </c>
      <c r="D3" s="62"/>
      <c r="E3" s="62"/>
      <c r="F3" s="62"/>
      <c r="G3" s="62"/>
      <c r="H3" s="62"/>
      <c r="J3" s="60" t="s">
        <v>33</v>
      </c>
      <c r="K3" s="61"/>
      <c r="L3" s="25"/>
    </row>
    <row r="4" spans="2:12" ht="13.5" customHeight="1" x14ac:dyDescent="0.15">
      <c r="C4" s="1"/>
      <c r="D4" s="21"/>
      <c r="E4" s="21"/>
      <c r="F4" s="24"/>
      <c r="G4" s="26"/>
      <c r="H4" s="26"/>
      <c r="I4" s="20"/>
      <c r="L4" s="27" t="s">
        <v>35</v>
      </c>
    </row>
    <row r="5" spans="2:12" ht="18.75" customHeight="1" x14ac:dyDescent="0.15">
      <c r="B5" s="40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</row>
    <row r="6" spans="2:12" ht="18.75" customHeight="1" x14ac:dyDescent="0.15">
      <c r="B6" s="45" t="s">
        <v>16</v>
      </c>
      <c r="C6" s="15" t="s">
        <v>22</v>
      </c>
      <c r="D6" s="41"/>
      <c r="E6" s="41"/>
      <c r="F6" s="41"/>
      <c r="G6" s="41"/>
      <c r="H6" s="41"/>
      <c r="I6" s="41"/>
      <c r="J6" s="41"/>
      <c r="K6" s="41"/>
      <c r="L6" s="22">
        <f>SUM(D6:K6)</f>
        <v>0</v>
      </c>
    </row>
    <row r="7" spans="2:12" ht="18.75" customHeight="1" x14ac:dyDescent="0.15">
      <c r="B7" s="46"/>
      <c r="C7" s="15" t="s">
        <v>23</v>
      </c>
      <c r="D7" s="41"/>
      <c r="E7" s="41"/>
      <c r="F7" s="41"/>
      <c r="G7" s="41"/>
      <c r="H7" s="41"/>
      <c r="I7" s="41"/>
      <c r="J7" s="41"/>
      <c r="K7" s="41"/>
      <c r="L7" s="22">
        <f>SUM(D7:K7)</f>
        <v>0</v>
      </c>
    </row>
    <row r="8" spans="2:12" ht="18.75" customHeight="1" x14ac:dyDescent="0.15">
      <c r="B8" s="46"/>
      <c r="C8" s="15" t="s">
        <v>24</v>
      </c>
      <c r="D8" s="41"/>
      <c r="E8" s="41"/>
      <c r="F8" s="41"/>
      <c r="G8" s="41"/>
      <c r="H8" s="41"/>
      <c r="I8" s="41"/>
      <c r="J8" s="41"/>
      <c r="K8" s="41"/>
      <c r="L8" s="22"/>
    </row>
    <row r="9" spans="2:12" ht="18.75" customHeight="1" x14ac:dyDescent="0.15">
      <c r="B9" s="47"/>
      <c r="C9" s="15" t="s">
        <v>25</v>
      </c>
      <c r="D9" s="13">
        <f>+D6*D7*D8</f>
        <v>0</v>
      </c>
      <c r="E9" s="13">
        <f t="shared" ref="E9:K9" si="0">+E6*E7*E8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23">
        <f>SUM(D9:K9)</f>
        <v>0</v>
      </c>
    </row>
    <row r="10" spans="2:12" ht="18.75" customHeight="1" x14ac:dyDescent="0.15">
      <c r="B10" s="50" t="s">
        <v>17</v>
      </c>
      <c r="C10" s="51"/>
      <c r="D10" s="42"/>
      <c r="E10" s="42"/>
      <c r="F10" s="42"/>
      <c r="G10" s="42"/>
      <c r="H10" s="42"/>
      <c r="I10" s="42"/>
      <c r="J10" s="42"/>
      <c r="K10" s="42"/>
      <c r="L10" s="22">
        <f>SUM(D10:K10)</f>
        <v>0</v>
      </c>
    </row>
    <row r="11" spans="2:12" ht="18.75" customHeight="1" x14ac:dyDescent="0.15">
      <c r="B11" s="48" t="s">
        <v>18</v>
      </c>
      <c r="C11" s="49"/>
      <c r="D11" s="42"/>
      <c r="E11" s="42"/>
      <c r="F11" s="42"/>
      <c r="G11" s="42"/>
      <c r="H11" s="42"/>
      <c r="I11" s="42"/>
      <c r="J11" s="42"/>
      <c r="K11" s="42"/>
      <c r="L11" s="22">
        <f>SUM(D11:K11)</f>
        <v>0</v>
      </c>
    </row>
    <row r="12" spans="2:12" ht="18.75" customHeight="1" x14ac:dyDescent="0.15">
      <c r="B12" s="48" t="s">
        <v>19</v>
      </c>
      <c r="C12" s="49"/>
      <c r="D12" s="42"/>
      <c r="E12" s="42"/>
      <c r="F12" s="42"/>
      <c r="G12" s="42"/>
      <c r="H12" s="42"/>
      <c r="I12" s="42"/>
      <c r="J12" s="42"/>
      <c r="K12" s="42"/>
      <c r="L12" s="22">
        <f t="shared" ref="L12" si="1">SUM(D12:K12)</f>
        <v>0</v>
      </c>
    </row>
    <row r="13" spans="2:12" ht="18.75" customHeight="1" x14ac:dyDescent="0.15">
      <c r="B13" s="48" t="s">
        <v>20</v>
      </c>
      <c r="C13" s="49"/>
      <c r="D13" s="42"/>
      <c r="E13" s="42"/>
      <c r="F13" s="42"/>
      <c r="G13" s="42"/>
      <c r="H13" s="42"/>
      <c r="I13" s="42"/>
      <c r="J13" s="42"/>
      <c r="K13" s="42"/>
      <c r="L13" s="22">
        <f>SUM(D13:K13)</f>
        <v>0</v>
      </c>
    </row>
    <row r="14" spans="2:12" ht="18.75" customHeight="1" x14ac:dyDescent="0.15">
      <c r="B14" s="48" t="s">
        <v>21</v>
      </c>
      <c r="C14" s="49"/>
      <c r="D14" s="13">
        <f t="shared" ref="D14:K14" si="2">+D28</f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22">
        <f>SUM(D14:K14)</f>
        <v>0</v>
      </c>
    </row>
    <row r="15" spans="2:12" ht="18.75" customHeight="1" x14ac:dyDescent="0.15">
      <c r="B15" s="55" t="s">
        <v>12</v>
      </c>
      <c r="C15" s="55"/>
      <c r="D15" s="13">
        <f>SUM(D9:D14)</f>
        <v>0</v>
      </c>
      <c r="E15" s="13">
        <f>SUM(E9:E14)+D15</f>
        <v>0</v>
      </c>
      <c r="F15" s="13">
        <f t="shared" ref="F15:K15" si="3">SUM(F9:F14)+E15</f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23">
        <f>SUM(L9:L14)</f>
        <v>0</v>
      </c>
    </row>
    <row r="16" spans="2:12" ht="22.5" customHeight="1" x14ac:dyDescent="0.15">
      <c r="B16" s="14" t="s">
        <v>11</v>
      </c>
      <c r="D16" s="4"/>
      <c r="E16" s="4"/>
      <c r="F16" s="4"/>
      <c r="G16" s="4"/>
      <c r="H16" s="4"/>
      <c r="I16" s="4"/>
      <c r="J16" s="4"/>
      <c r="K16" s="4"/>
      <c r="L16" s="37"/>
    </row>
    <row r="17" spans="2:12" ht="18.75" customHeight="1" x14ac:dyDescent="0.15">
      <c r="B17" s="56" t="s">
        <v>9</v>
      </c>
      <c r="C17" s="57"/>
      <c r="D17" s="8" t="s">
        <v>0</v>
      </c>
      <c r="E17" s="8" t="s">
        <v>1</v>
      </c>
      <c r="F17" s="8" t="s">
        <v>2</v>
      </c>
      <c r="G17" s="8" t="s">
        <v>3</v>
      </c>
      <c r="H17" s="8" t="s">
        <v>4</v>
      </c>
      <c r="I17" s="8" t="s">
        <v>5</v>
      </c>
      <c r="J17" s="8" t="s">
        <v>6</v>
      </c>
      <c r="K17" s="8" t="s">
        <v>7</v>
      </c>
      <c r="L17" s="8" t="s">
        <v>8</v>
      </c>
    </row>
    <row r="18" spans="2:12" ht="18.75" customHeight="1" x14ac:dyDescent="0.15">
      <c r="B18" s="58"/>
      <c r="C18" s="59"/>
      <c r="D18" s="43"/>
      <c r="E18" s="43"/>
      <c r="F18" s="43"/>
      <c r="G18" s="43"/>
      <c r="H18" s="43"/>
      <c r="I18" s="43"/>
      <c r="J18" s="43"/>
      <c r="K18" s="43"/>
      <c r="L18" s="17">
        <f t="shared" ref="L18:L27" si="4">SUM(D18:K18)</f>
        <v>0</v>
      </c>
    </row>
    <row r="19" spans="2:12" ht="18.75" customHeight="1" x14ac:dyDescent="0.15">
      <c r="B19" s="58"/>
      <c r="C19" s="59"/>
      <c r="D19" s="43"/>
      <c r="E19" s="43"/>
      <c r="F19" s="43"/>
      <c r="G19" s="43"/>
      <c r="H19" s="43"/>
      <c r="I19" s="43"/>
      <c r="J19" s="43"/>
      <c r="K19" s="43"/>
      <c r="L19" s="17">
        <f t="shared" si="4"/>
        <v>0</v>
      </c>
    </row>
    <row r="20" spans="2:12" ht="18.75" customHeight="1" x14ac:dyDescent="0.15">
      <c r="B20" s="58"/>
      <c r="C20" s="59"/>
      <c r="D20" s="43"/>
      <c r="E20" s="43"/>
      <c r="F20" s="43"/>
      <c r="G20" s="43"/>
      <c r="H20" s="43"/>
      <c r="I20" s="43"/>
      <c r="J20" s="43"/>
      <c r="K20" s="43"/>
      <c r="L20" s="17">
        <f t="shared" si="4"/>
        <v>0</v>
      </c>
    </row>
    <row r="21" spans="2:12" ht="18.75" customHeight="1" x14ac:dyDescent="0.15">
      <c r="B21" s="58"/>
      <c r="C21" s="59"/>
      <c r="D21" s="43"/>
      <c r="E21" s="43"/>
      <c r="F21" s="43"/>
      <c r="G21" s="43"/>
      <c r="H21" s="43"/>
      <c r="I21" s="43"/>
      <c r="J21" s="43"/>
      <c r="K21" s="43"/>
      <c r="L21" s="17">
        <f t="shared" si="4"/>
        <v>0</v>
      </c>
    </row>
    <row r="22" spans="2:12" ht="18.75" customHeight="1" x14ac:dyDescent="0.15">
      <c r="B22" s="63"/>
      <c r="C22" s="64"/>
      <c r="D22" s="43"/>
      <c r="E22" s="43"/>
      <c r="F22" s="43"/>
      <c r="G22" s="43"/>
      <c r="H22" s="43"/>
      <c r="I22" s="43"/>
      <c r="J22" s="43"/>
      <c r="K22" s="43"/>
      <c r="L22" s="17">
        <f t="shared" si="4"/>
        <v>0</v>
      </c>
    </row>
    <row r="23" spans="2:12" ht="18.75" customHeight="1" x14ac:dyDescent="0.15">
      <c r="B23" s="63"/>
      <c r="C23" s="64"/>
      <c r="D23" s="43"/>
      <c r="E23" s="43"/>
      <c r="F23" s="43"/>
      <c r="G23" s="43"/>
      <c r="H23" s="43"/>
      <c r="I23" s="43"/>
      <c r="J23" s="43"/>
      <c r="K23" s="43"/>
      <c r="L23" s="17">
        <f t="shared" si="4"/>
        <v>0</v>
      </c>
    </row>
    <row r="24" spans="2:12" ht="18.75" customHeight="1" x14ac:dyDescent="0.15">
      <c r="B24" s="63"/>
      <c r="C24" s="64"/>
      <c r="D24" s="43"/>
      <c r="E24" s="43"/>
      <c r="F24" s="43"/>
      <c r="G24" s="43"/>
      <c r="H24" s="43"/>
      <c r="I24" s="43"/>
      <c r="J24" s="43"/>
      <c r="K24" s="43"/>
      <c r="L24" s="17">
        <f t="shared" si="4"/>
        <v>0</v>
      </c>
    </row>
    <row r="25" spans="2:12" ht="18.75" customHeight="1" x14ac:dyDescent="0.15">
      <c r="B25" s="63"/>
      <c r="C25" s="64"/>
      <c r="D25" s="43"/>
      <c r="E25" s="43"/>
      <c r="F25" s="43"/>
      <c r="G25" s="43"/>
      <c r="H25" s="43"/>
      <c r="I25" s="43"/>
      <c r="J25" s="43"/>
      <c r="K25" s="43"/>
      <c r="L25" s="17">
        <f t="shared" si="4"/>
        <v>0</v>
      </c>
    </row>
    <row r="26" spans="2:12" ht="18.75" customHeight="1" x14ac:dyDescent="0.15">
      <c r="B26" s="63"/>
      <c r="C26" s="64"/>
      <c r="D26" s="43"/>
      <c r="E26" s="43"/>
      <c r="F26" s="43"/>
      <c r="G26" s="43"/>
      <c r="H26" s="43"/>
      <c r="I26" s="43"/>
      <c r="J26" s="43"/>
      <c r="K26" s="43"/>
      <c r="L26" s="17">
        <f t="shared" si="4"/>
        <v>0</v>
      </c>
    </row>
    <row r="27" spans="2:12" ht="18.75" customHeight="1" x14ac:dyDescent="0.15">
      <c r="B27" s="63"/>
      <c r="C27" s="64"/>
      <c r="D27" s="43"/>
      <c r="E27" s="43"/>
      <c r="F27" s="43"/>
      <c r="G27" s="43"/>
      <c r="H27" s="43"/>
      <c r="I27" s="43"/>
      <c r="J27" s="43"/>
      <c r="K27" s="43"/>
      <c r="L27" s="17">
        <f t="shared" si="4"/>
        <v>0</v>
      </c>
    </row>
    <row r="28" spans="2:12" ht="18.75" customHeight="1" x14ac:dyDescent="0.15">
      <c r="B28" s="9" t="s">
        <v>10</v>
      </c>
      <c r="C28" s="10"/>
      <c r="D28" s="18">
        <f t="shared" ref="D28:L28" si="5">SUM(D18:D27)</f>
        <v>0</v>
      </c>
      <c r="E28" s="18">
        <f t="shared" si="5"/>
        <v>0</v>
      </c>
      <c r="F28" s="18">
        <f t="shared" si="5"/>
        <v>0</v>
      </c>
      <c r="G28" s="18">
        <f t="shared" si="5"/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</row>
    <row r="29" spans="2:12" ht="18.75" customHeight="1" x14ac:dyDescent="0.15"/>
    <row r="30" spans="2:12" ht="18.75" customHeight="1" x14ac:dyDescent="0.15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3"/>
      <c r="L30" s="54"/>
    </row>
  </sheetData>
  <mergeCells count="22">
    <mergeCell ref="J3:K3"/>
    <mergeCell ref="D3:H3"/>
    <mergeCell ref="B27:C27"/>
    <mergeCell ref="B26:C26"/>
    <mergeCell ref="B25:C25"/>
    <mergeCell ref="B24:C24"/>
    <mergeCell ref="B23:C23"/>
    <mergeCell ref="B22:C22"/>
    <mergeCell ref="B21:C21"/>
    <mergeCell ref="B14:C14"/>
    <mergeCell ref="B30:L30"/>
    <mergeCell ref="B15:C15"/>
    <mergeCell ref="B17:C17"/>
    <mergeCell ref="B18:C18"/>
    <mergeCell ref="B19:C19"/>
    <mergeCell ref="B20:C20"/>
    <mergeCell ref="B2:C2"/>
    <mergeCell ref="B6:B9"/>
    <mergeCell ref="B11:C11"/>
    <mergeCell ref="B13:C13"/>
    <mergeCell ref="B10:C10"/>
    <mergeCell ref="B12:C12"/>
  </mergeCells>
  <phoneticPr fontId="4"/>
  <printOptions horizontalCentered="1"/>
  <pageMargins left="0.23622047244094491" right="0.23622047244094491" top="0.55118110236220474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M30"/>
  <sheetViews>
    <sheetView zoomScaleNormal="100" workbookViewId="0">
      <selection activeCell="N26" sqref="N26"/>
    </sheetView>
  </sheetViews>
  <sheetFormatPr defaultRowHeight="13.5" x14ac:dyDescent="0.15"/>
  <cols>
    <col min="1" max="1" width="3.375" customWidth="1"/>
    <col min="2" max="2" width="10.875" customWidth="1"/>
    <col min="3" max="3" width="17.375" customWidth="1"/>
    <col min="4" max="11" width="10.75" customWidth="1"/>
    <col min="12" max="12" width="15.625" bestFit="1" customWidth="1"/>
  </cols>
  <sheetData>
    <row r="1" spans="2:13" x14ac:dyDescent="0.15">
      <c r="B1" s="16"/>
      <c r="C1" t="s">
        <v>37</v>
      </c>
      <c r="I1" s="3"/>
      <c r="J1" s="3"/>
      <c r="K1" s="3"/>
      <c r="L1" s="3"/>
    </row>
    <row r="2" spans="2:13" ht="30" customHeight="1" x14ac:dyDescent="0.15">
      <c r="B2" s="73" t="s">
        <v>14</v>
      </c>
      <c r="C2" s="44"/>
      <c r="D2" s="5" t="s">
        <v>38</v>
      </c>
      <c r="E2" s="6"/>
      <c r="F2" s="2"/>
      <c r="G2" s="2"/>
      <c r="H2" s="2"/>
      <c r="I2" s="2"/>
      <c r="J2" s="2"/>
      <c r="K2" s="2"/>
      <c r="L2" s="2"/>
      <c r="M2" s="2"/>
    </row>
    <row r="3" spans="2:13" ht="26.25" customHeight="1" x14ac:dyDescent="0.15">
      <c r="C3" s="19" t="s">
        <v>15</v>
      </c>
      <c r="D3" s="67" t="s">
        <v>36</v>
      </c>
      <c r="E3" s="68"/>
      <c r="F3" s="68"/>
      <c r="G3" s="68"/>
      <c r="H3" s="68"/>
      <c r="J3" s="65" t="s">
        <v>34</v>
      </c>
      <c r="K3" s="66"/>
      <c r="L3" s="25"/>
    </row>
    <row r="4" spans="2:13" ht="13.5" customHeight="1" x14ac:dyDescent="0.15">
      <c r="C4" s="1"/>
      <c r="D4" s="21"/>
      <c r="E4" s="21"/>
      <c r="F4" s="24"/>
      <c r="G4" s="26"/>
      <c r="H4" s="26"/>
      <c r="I4" s="20"/>
      <c r="L4" s="27" t="s">
        <v>35</v>
      </c>
    </row>
    <row r="5" spans="2:13" ht="18.75" customHeight="1" x14ac:dyDescent="0.15">
      <c r="B5" s="40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</row>
    <row r="6" spans="2:13" ht="18.75" customHeight="1" x14ac:dyDescent="0.15">
      <c r="B6" s="45" t="s">
        <v>26</v>
      </c>
      <c r="C6" s="15" t="s">
        <v>22</v>
      </c>
      <c r="D6" s="28">
        <v>5</v>
      </c>
      <c r="E6" s="28">
        <v>5</v>
      </c>
      <c r="F6" s="28">
        <v>2</v>
      </c>
      <c r="G6" s="28">
        <v>5</v>
      </c>
      <c r="H6" s="28">
        <v>10</v>
      </c>
      <c r="I6" s="28">
        <v>10</v>
      </c>
      <c r="J6" s="28">
        <v>10</v>
      </c>
      <c r="K6" s="28">
        <v>8</v>
      </c>
      <c r="L6" s="30">
        <f>SUM(D6:K6)</f>
        <v>55</v>
      </c>
    </row>
    <row r="7" spans="2:13" ht="18.75" customHeight="1" x14ac:dyDescent="0.15">
      <c r="B7" s="46"/>
      <c r="C7" s="15" t="s">
        <v>23</v>
      </c>
      <c r="D7" s="28">
        <v>5</v>
      </c>
      <c r="E7" s="28">
        <v>5</v>
      </c>
      <c r="F7" s="28">
        <v>3</v>
      </c>
      <c r="G7" s="28">
        <v>2</v>
      </c>
      <c r="H7" s="28">
        <v>5</v>
      </c>
      <c r="I7" s="28">
        <v>5</v>
      </c>
      <c r="J7" s="28">
        <v>5</v>
      </c>
      <c r="K7" s="28">
        <v>2</v>
      </c>
      <c r="L7" s="30">
        <f>SUM(D7:K7)</f>
        <v>32</v>
      </c>
    </row>
    <row r="8" spans="2:13" ht="18.75" customHeight="1" x14ac:dyDescent="0.15">
      <c r="B8" s="46"/>
      <c r="C8" s="15" t="s">
        <v>24</v>
      </c>
      <c r="D8" s="28">
        <v>5000</v>
      </c>
      <c r="E8" s="28">
        <v>5000</v>
      </c>
      <c r="F8" s="28">
        <v>5000</v>
      </c>
      <c r="G8" s="28">
        <v>5000</v>
      </c>
      <c r="H8" s="28">
        <v>5000</v>
      </c>
      <c r="I8" s="28">
        <v>5000</v>
      </c>
      <c r="J8" s="28">
        <v>5000</v>
      </c>
      <c r="K8" s="28">
        <v>5000</v>
      </c>
      <c r="L8" s="30"/>
    </row>
    <row r="9" spans="2:13" ht="18.75" customHeight="1" x14ac:dyDescent="0.15">
      <c r="B9" s="47"/>
      <c r="C9" s="15" t="s">
        <v>25</v>
      </c>
      <c r="D9" s="31">
        <f t="shared" ref="D9:K9" si="0">+D6*D7*D8</f>
        <v>125000</v>
      </c>
      <c r="E9" s="31">
        <f t="shared" si="0"/>
        <v>125000</v>
      </c>
      <c r="F9" s="31">
        <f t="shared" si="0"/>
        <v>30000</v>
      </c>
      <c r="G9" s="31">
        <f t="shared" si="0"/>
        <v>50000</v>
      </c>
      <c r="H9" s="31">
        <f t="shared" si="0"/>
        <v>250000</v>
      </c>
      <c r="I9" s="31">
        <f t="shared" si="0"/>
        <v>250000</v>
      </c>
      <c r="J9" s="31">
        <f t="shared" si="0"/>
        <v>250000</v>
      </c>
      <c r="K9" s="31">
        <f t="shared" si="0"/>
        <v>80000</v>
      </c>
      <c r="L9" s="32">
        <f t="shared" ref="L9:L14" si="1">SUM(D9:K9)</f>
        <v>1160000</v>
      </c>
    </row>
    <row r="10" spans="2:13" ht="18.75" customHeight="1" x14ac:dyDescent="0.15">
      <c r="B10" s="76" t="s">
        <v>17</v>
      </c>
      <c r="C10" s="77"/>
      <c r="D10" s="29"/>
      <c r="E10" s="29">
        <v>10000</v>
      </c>
      <c r="F10" s="29"/>
      <c r="G10" s="29"/>
      <c r="H10" s="29"/>
      <c r="I10" s="29">
        <v>10000</v>
      </c>
      <c r="J10" s="29"/>
      <c r="K10" s="29"/>
      <c r="L10" s="30">
        <f t="shared" si="1"/>
        <v>20000</v>
      </c>
    </row>
    <row r="11" spans="2:13" ht="18.75" customHeight="1" x14ac:dyDescent="0.15">
      <c r="B11" s="69" t="s">
        <v>18</v>
      </c>
      <c r="C11" s="70"/>
      <c r="D11" s="29"/>
      <c r="E11" s="29">
        <v>27500</v>
      </c>
      <c r="F11" s="29"/>
      <c r="G11" s="29"/>
      <c r="H11" s="29"/>
      <c r="I11" s="29"/>
      <c r="J11" s="29"/>
      <c r="K11" s="29"/>
      <c r="L11" s="30">
        <f t="shared" si="1"/>
        <v>27500</v>
      </c>
    </row>
    <row r="12" spans="2:13" ht="18.75" customHeight="1" x14ac:dyDescent="0.15">
      <c r="B12" s="69" t="s">
        <v>27</v>
      </c>
      <c r="C12" s="70"/>
      <c r="D12" s="29"/>
      <c r="E12" s="29">
        <v>27500</v>
      </c>
      <c r="F12" s="29"/>
      <c r="G12" s="29"/>
      <c r="H12" s="29"/>
      <c r="I12" s="29"/>
      <c r="J12" s="29"/>
      <c r="K12" s="29"/>
      <c r="L12" s="30">
        <f t="shared" si="1"/>
        <v>27500</v>
      </c>
    </row>
    <row r="13" spans="2:13" ht="18.75" customHeight="1" x14ac:dyDescent="0.15">
      <c r="B13" s="69" t="s">
        <v>20</v>
      </c>
      <c r="C13" s="70"/>
      <c r="D13" s="29"/>
      <c r="E13" s="29"/>
      <c r="F13" s="29"/>
      <c r="G13" s="29"/>
      <c r="H13" s="29"/>
      <c r="I13" s="29"/>
      <c r="J13" s="29"/>
      <c r="K13" s="29"/>
      <c r="L13" s="30">
        <f t="shared" si="1"/>
        <v>0</v>
      </c>
    </row>
    <row r="14" spans="2:13" ht="18.75" customHeight="1" x14ac:dyDescent="0.15">
      <c r="B14" s="69" t="s">
        <v>21</v>
      </c>
      <c r="C14" s="70"/>
      <c r="D14" s="31">
        <f t="shared" ref="D14:K14" si="2">+D28</f>
        <v>0</v>
      </c>
      <c r="E14" s="31">
        <f t="shared" si="2"/>
        <v>18000</v>
      </c>
      <c r="F14" s="31">
        <f t="shared" si="2"/>
        <v>2000</v>
      </c>
      <c r="G14" s="31">
        <f t="shared" si="2"/>
        <v>4000</v>
      </c>
      <c r="H14" s="31">
        <f t="shared" si="2"/>
        <v>5500</v>
      </c>
      <c r="I14" s="31">
        <f t="shared" si="2"/>
        <v>3000</v>
      </c>
      <c r="J14" s="31">
        <f t="shared" si="2"/>
        <v>5000</v>
      </c>
      <c r="K14" s="31">
        <f t="shared" si="2"/>
        <v>4000</v>
      </c>
      <c r="L14" s="30">
        <f t="shared" si="1"/>
        <v>41500</v>
      </c>
    </row>
    <row r="15" spans="2:13" ht="18.75" customHeight="1" x14ac:dyDescent="0.15">
      <c r="B15" s="55" t="s">
        <v>12</v>
      </c>
      <c r="C15" s="55"/>
      <c r="D15" s="31">
        <f>SUM(D9:D14)</f>
        <v>125000</v>
      </c>
      <c r="E15" s="31">
        <f t="shared" ref="E15:K15" si="3">SUM(E9:E14)+D15</f>
        <v>333000</v>
      </c>
      <c r="F15" s="31">
        <f t="shared" si="3"/>
        <v>365000</v>
      </c>
      <c r="G15" s="31">
        <f t="shared" si="3"/>
        <v>419000</v>
      </c>
      <c r="H15" s="31">
        <f t="shared" si="3"/>
        <v>674500</v>
      </c>
      <c r="I15" s="31">
        <f t="shared" si="3"/>
        <v>937500</v>
      </c>
      <c r="J15" s="31">
        <f t="shared" si="3"/>
        <v>1192500</v>
      </c>
      <c r="K15" s="31">
        <f t="shared" si="3"/>
        <v>1276500</v>
      </c>
      <c r="L15" s="32">
        <f>SUM(L9:L14)</f>
        <v>1276500</v>
      </c>
    </row>
    <row r="16" spans="2:13" ht="22.5" customHeight="1" x14ac:dyDescent="0.15">
      <c r="B16" s="14" t="s">
        <v>11</v>
      </c>
      <c r="D16" s="4"/>
      <c r="E16" s="4"/>
      <c r="F16" s="4"/>
      <c r="G16" s="4"/>
      <c r="H16" s="4"/>
      <c r="I16" s="4"/>
      <c r="J16" s="4"/>
      <c r="K16" s="4"/>
      <c r="L16" s="38"/>
    </row>
    <row r="17" spans="2:12" ht="18.75" customHeight="1" x14ac:dyDescent="0.15">
      <c r="B17" s="56" t="s">
        <v>9</v>
      </c>
      <c r="C17" s="57"/>
      <c r="D17" s="8" t="s">
        <v>0</v>
      </c>
      <c r="E17" s="8" t="s">
        <v>1</v>
      </c>
      <c r="F17" s="8" t="s">
        <v>2</v>
      </c>
      <c r="G17" s="8" t="s">
        <v>3</v>
      </c>
      <c r="H17" s="8" t="s">
        <v>4</v>
      </c>
      <c r="I17" s="8" t="s">
        <v>5</v>
      </c>
      <c r="J17" s="8" t="s">
        <v>6</v>
      </c>
      <c r="K17" s="8" t="s">
        <v>7</v>
      </c>
      <c r="L17" s="8" t="s">
        <v>8</v>
      </c>
    </row>
    <row r="18" spans="2:12" ht="18.75" customHeight="1" x14ac:dyDescent="0.15">
      <c r="B18" s="74" t="s">
        <v>28</v>
      </c>
      <c r="C18" s="75"/>
      <c r="D18" s="33"/>
      <c r="E18" s="33"/>
      <c r="F18" s="33"/>
      <c r="G18" s="33">
        <v>3000</v>
      </c>
      <c r="H18" s="33"/>
      <c r="I18" s="33"/>
      <c r="J18" s="33"/>
      <c r="K18" s="33"/>
      <c r="L18" s="34">
        <f>SUM(D18:K18)</f>
        <v>3000</v>
      </c>
    </row>
    <row r="19" spans="2:12" ht="18.75" customHeight="1" x14ac:dyDescent="0.15">
      <c r="B19" s="74" t="s">
        <v>29</v>
      </c>
      <c r="C19" s="75"/>
      <c r="D19" s="33"/>
      <c r="E19" s="33"/>
      <c r="F19" s="33"/>
      <c r="G19" s="33"/>
      <c r="H19" s="33">
        <v>1500</v>
      </c>
      <c r="I19" s="33"/>
      <c r="J19" s="33"/>
      <c r="K19" s="33"/>
      <c r="L19" s="34">
        <f t="shared" ref="L19:L27" si="4">SUM(D19:K19)</f>
        <v>1500</v>
      </c>
    </row>
    <row r="20" spans="2:12" ht="18.75" customHeight="1" x14ac:dyDescent="0.15">
      <c r="B20" s="74" t="s">
        <v>32</v>
      </c>
      <c r="C20" s="75"/>
      <c r="D20" s="33"/>
      <c r="E20" s="33">
        <v>5000</v>
      </c>
      <c r="F20" s="33"/>
      <c r="G20" s="33"/>
      <c r="H20" s="33"/>
      <c r="I20" s="33"/>
      <c r="J20" s="33"/>
      <c r="K20" s="33"/>
      <c r="L20" s="34">
        <f t="shared" si="4"/>
        <v>5000</v>
      </c>
    </row>
    <row r="21" spans="2:12" ht="18.75" customHeight="1" x14ac:dyDescent="0.15">
      <c r="B21" s="74" t="s">
        <v>30</v>
      </c>
      <c r="C21" s="75"/>
      <c r="D21" s="33"/>
      <c r="E21" s="33">
        <v>3000</v>
      </c>
      <c r="F21" s="33">
        <v>2000</v>
      </c>
      <c r="G21" s="33">
        <v>1000</v>
      </c>
      <c r="H21" s="33">
        <v>4000</v>
      </c>
      <c r="I21" s="33">
        <v>3000</v>
      </c>
      <c r="J21" s="33">
        <v>5000</v>
      </c>
      <c r="K21" s="33">
        <v>4000</v>
      </c>
      <c r="L21" s="34">
        <f t="shared" si="4"/>
        <v>22000</v>
      </c>
    </row>
    <row r="22" spans="2:12" ht="18.75" customHeight="1" x14ac:dyDescent="0.15">
      <c r="B22" s="71" t="s">
        <v>31</v>
      </c>
      <c r="C22" s="72"/>
      <c r="D22" s="16"/>
      <c r="E22" s="39">
        <v>10000</v>
      </c>
      <c r="F22" s="16"/>
      <c r="G22" s="16"/>
      <c r="H22" s="16"/>
      <c r="I22" s="16"/>
      <c r="J22" s="16"/>
      <c r="K22" s="16"/>
      <c r="L22" s="34">
        <f t="shared" si="4"/>
        <v>10000</v>
      </c>
    </row>
    <row r="23" spans="2:12" ht="18.75" customHeight="1" x14ac:dyDescent="0.15">
      <c r="B23" s="11"/>
      <c r="C23" s="12"/>
      <c r="D23" s="16"/>
      <c r="E23" s="16"/>
      <c r="F23" s="16"/>
      <c r="G23" s="16"/>
      <c r="H23" s="16"/>
      <c r="I23" s="16"/>
      <c r="J23" s="16"/>
      <c r="K23" s="16"/>
      <c r="L23" s="34">
        <f t="shared" si="4"/>
        <v>0</v>
      </c>
    </row>
    <row r="24" spans="2:12" ht="18.75" customHeight="1" x14ac:dyDescent="0.15">
      <c r="B24" s="11"/>
      <c r="C24" s="12"/>
      <c r="D24" s="16"/>
      <c r="E24" s="16"/>
      <c r="F24" s="16"/>
      <c r="G24" s="16"/>
      <c r="H24" s="16"/>
      <c r="I24" s="16"/>
      <c r="J24" s="16"/>
      <c r="K24" s="16"/>
      <c r="L24" s="34">
        <f t="shared" si="4"/>
        <v>0</v>
      </c>
    </row>
    <row r="25" spans="2:12" ht="18.75" customHeight="1" x14ac:dyDescent="0.15">
      <c r="B25" s="11"/>
      <c r="C25" s="12"/>
      <c r="D25" s="16"/>
      <c r="E25" s="16"/>
      <c r="F25" s="16"/>
      <c r="G25" s="16"/>
      <c r="H25" s="16"/>
      <c r="I25" s="16"/>
      <c r="J25" s="16"/>
      <c r="K25" s="16"/>
      <c r="L25" s="34">
        <f t="shared" si="4"/>
        <v>0</v>
      </c>
    </row>
    <row r="26" spans="2:12" ht="18.75" customHeight="1" x14ac:dyDescent="0.15">
      <c r="B26" s="11"/>
      <c r="C26" s="12"/>
      <c r="D26" s="16"/>
      <c r="E26" s="16"/>
      <c r="F26" s="16"/>
      <c r="G26" s="16"/>
      <c r="H26" s="16"/>
      <c r="I26" s="16"/>
      <c r="J26" s="16"/>
      <c r="K26" s="16"/>
      <c r="L26" s="34">
        <f t="shared" si="4"/>
        <v>0</v>
      </c>
    </row>
    <row r="27" spans="2:12" ht="18.75" customHeight="1" x14ac:dyDescent="0.15">
      <c r="B27" s="11"/>
      <c r="C27" s="12"/>
      <c r="D27" s="16"/>
      <c r="E27" s="16"/>
      <c r="F27" s="16"/>
      <c r="G27" s="16"/>
      <c r="H27" s="16"/>
      <c r="I27" s="16"/>
      <c r="J27" s="16"/>
      <c r="K27" s="16"/>
      <c r="L27" s="34">
        <f t="shared" si="4"/>
        <v>0</v>
      </c>
    </row>
    <row r="28" spans="2:12" ht="18.75" customHeight="1" x14ac:dyDescent="0.15">
      <c r="B28" s="9" t="s">
        <v>10</v>
      </c>
      <c r="C28" s="10"/>
      <c r="D28" s="36">
        <f t="shared" ref="D28:L28" si="5">SUM(D18:D27)</f>
        <v>0</v>
      </c>
      <c r="E28" s="36">
        <f t="shared" si="5"/>
        <v>18000</v>
      </c>
      <c r="F28" s="36">
        <f t="shared" si="5"/>
        <v>2000</v>
      </c>
      <c r="G28" s="36">
        <f t="shared" si="5"/>
        <v>4000</v>
      </c>
      <c r="H28" s="36">
        <f t="shared" si="5"/>
        <v>5500</v>
      </c>
      <c r="I28" s="36">
        <f t="shared" si="5"/>
        <v>3000</v>
      </c>
      <c r="J28" s="36">
        <f t="shared" si="5"/>
        <v>5000</v>
      </c>
      <c r="K28" s="36">
        <f t="shared" si="5"/>
        <v>4000</v>
      </c>
      <c r="L28" s="35">
        <f t="shared" si="5"/>
        <v>41500</v>
      </c>
    </row>
    <row r="29" spans="2:12" ht="18.75" customHeight="1" x14ac:dyDescent="0.15"/>
    <row r="30" spans="2:12" ht="18.75" customHeight="1" x14ac:dyDescent="0.15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3"/>
      <c r="L30" s="54"/>
    </row>
  </sheetData>
  <mergeCells count="17">
    <mergeCell ref="B2:C2"/>
    <mergeCell ref="B17:C17"/>
    <mergeCell ref="B21:C21"/>
    <mergeCell ref="B20:C20"/>
    <mergeCell ref="B19:C19"/>
    <mergeCell ref="B18:C18"/>
    <mergeCell ref="B10:C10"/>
    <mergeCell ref="J3:K3"/>
    <mergeCell ref="D3:H3"/>
    <mergeCell ref="B30:L30"/>
    <mergeCell ref="B15:C15"/>
    <mergeCell ref="B6:B9"/>
    <mergeCell ref="B13:C13"/>
    <mergeCell ref="B11:C11"/>
    <mergeCell ref="B14:C14"/>
    <mergeCell ref="B12:C12"/>
    <mergeCell ref="B22:C22"/>
  </mergeCells>
  <phoneticPr fontId="4"/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森と緑の会</dc:creator>
  <cp:lastModifiedBy>高知県森と緑の会</cp:lastModifiedBy>
  <cp:lastPrinted>2025-03-31T06:25:23Z</cp:lastPrinted>
  <dcterms:created xsi:type="dcterms:W3CDTF">2013-09-12T06:48:02Z</dcterms:created>
  <dcterms:modified xsi:type="dcterms:W3CDTF">2025-03-31T06:25:44Z</dcterms:modified>
</cp:coreProperties>
</file>